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NIST_SP800-53\"/>
    </mc:Choice>
  </mc:AlternateContent>
  <xr:revisionPtr revIDLastSave="0" documentId="13_ncr:1_{52459F8D-7BF2-41F6-B8B3-0B0CDEACF925}" xr6:coauthVersionLast="47" xr6:coauthVersionMax="47" xr10:uidLastSave="{00000000-0000-0000-0000-000000000000}"/>
  <bookViews>
    <workbookView xWindow="-108" yWindow="-108" windowWidth="23256" windowHeight="12456" tabRatio="500" xr2:uid="{00000000-000D-0000-FFFF-FFFF00000000}"/>
  </bookViews>
  <sheets>
    <sheet name="Dashboard" sheetId="1" r:id="rId1"/>
    <sheet name="Tool Guidance" sheetId="2" r:id="rId2"/>
    <sheet name="Assessment Checklist" sheetId="3" r:id="rId3"/>
    <sheet name="Compliance by Family" sheetId="4" r:id="rId4"/>
    <sheet name="Compliance by Control" sheetId="5" r:id="rId5"/>
    <sheet name="Data" sheetId="6" state="hidden" r:id="rId6"/>
  </sheets>
  <definedNames>
    <definedName name="_xlnm.Print_Area" localSheetId="2">'Assessment Checklist'!$A$1:$F$393</definedName>
    <definedName name="_xlnm.Print_Area" localSheetId="4">'Compliance by Control'!$A$1:$E$193</definedName>
    <definedName name="_xlnm.Print_Area" localSheetId="3">'Compliance by Family'!$A$1:$F$24</definedName>
    <definedName name="_xlnm.Print_Area" localSheetId="0">Dashboard!$A$1:$H$62</definedName>
    <definedName name="_xlnm.Print_Area" localSheetId="1">'Tool Guidance'!$A$1:$C$35</definedName>
    <definedName name="_xlnm.Print_Titles" localSheetId="2">'Assessment Checklist'!$4:$5</definedName>
    <definedName name="_xlnm.Print_Titles" localSheetId="4">'Compliance by Control'!$4:$5</definedName>
    <definedName name="_xlnm.Print_Titles" localSheetId="3">'Compliance by Family'!$4:$5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93" i="5" l="1"/>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F24" i="4"/>
  <c r="C24" i="4"/>
  <c r="F23" i="4"/>
  <c r="D23" i="4"/>
  <c r="E23" i="4" s="1"/>
  <c r="F22" i="4"/>
  <c r="D22" i="4"/>
  <c r="E22" i="4" s="1"/>
  <c r="F21" i="4"/>
  <c r="E21" i="4"/>
  <c r="D21" i="4"/>
  <c r="F20" i="4"/>
  <c r="D20" i="4"/>
  <c r="E20" i="4" s="1"/>
  <c r="F19" i="4"/>
  <c r="D19" i="4"/>
  <c r="E19" i="4" s="1"/>
  <c r="F18" i="4"/>
  <c r="D18" i="4"/>
  <c r="E18" i="4" s="1"/>
  <c r="F17" i="4"/>
  <c r="D17" i="4"/>
  <c r="E17" i="4" s="1"/>
  <c r="F16" i="4"/>
  <c r="D16" i="4"/>
  <c r="E16" i="4" s="1"/>
  <c r="F15" i="4"/>
  <c r="D15" i="4"/>
  <c r="E15" i="4" s="1"/>
  <c r="F14" i="4"/>
  <c r="D14" i="4"/>
  <c r="E14" i="4" s="1"/>
  <c r="F13" i="4"/>
  <c r="D13" i="4"/>
  <c r="E13" i="4" s="1"/>
  <c r="F12" i="4"/>
  <c r="D12" i="4"/>
  <c r="E12" i="4" s="1"/>
  <c r="F11" i="4"/>
  <c r="E11" i="4"/>
  <c r="D11" i="4"/>
  <c r="F10" i="4"/>
  <c r="D10" i="4"/>
  <c r="E10" i="4" s="1"/>
  <c r="F9" i="4"/>
  <c r="E9" i="4"/>
  <c r="D9" i="4"/>
  <c r="F8" i="4"/>
  <c r="E8" i="4"/>
  <c r="D8" i="4"/>
  <c r="F7" i="4"/>
  <c r="D7" i="4"/>
  <c r="E7" i="4" s="1"/>
  <c r="F6" i="4"/>
  <c r="D6" i="4"/>
  <c r="E6" i="4" s="1"/>
  <c r="G7" i="1"/>
  <c r="E7" i="1"/>
  <c r="A7" i="1"/>
  <c r="D24" i="4" l="1"/>
  <c r="E24" i="4" s="1"/>
  <c r="C7" i="1" s="1"/>
</calcChain>
</file>

<file path=xl/sharedStrings.xml><?xml version="1.0" encoding="utf-8"?>
<sst xmlns="http://schemas.openxmlformats.org/spreadsheetml/2006/main" count="2178" uniqueCount="1208">
  <si>
    <t>www.halkynconsulting.co.uk</t>
  </si>
  <si>
    <t>Free information security assessment toolkit</t>
  </si>
  <si>
    <t>NIST SP 800-53 Rev. 5 — HIGH Baseline Assessment Dashboard</t>
  </si>
  <si>
    <t>Overall Compliance</t>
  </si>
  <si>
    <t>Items Reviewed</t>
  </si>
  <si>
    <t>Total Items</t>
  </si>
  <si>
    <t>Control Families</t>
  </si>
  <si>
    <t>Scoring: 0% / 25% / 50% / 75% / 100% per item (assessor judgement of evidence). RAG: ≤25% red, 50–75% amber, 100% green.</t>
  </si>
  <si>
    <t>© Halkyn Consulting Ltd — provided free of charge. For information security consultancy visit www.halkynconsulting.co.uk</t>
  </si>
  <si>
    <t>https://www.halkynconsulting.co.uk/</t>
  </si>
  <si>
    <t>Overview</t>
  </si>
  <si>
    <t>This tool helps a skilled, experienced professional review a system against the NIST SP 800-53 Rev. 5 HIGH impact baseline (as allocated in NIST SP 800-53B). It covers every control and control enhancement in the High baseline — 370 items across 18 families.</t>
  </si>
  <si>
    <t>This tool does NOT constitute a valid, independent assessment, and its use does not confer any authorization to operate (ATO) or certification. Findings must be confirmed through a formal assessment by a qualified assessor.</t>
  </si>
  <si>
    <t>Instructions for use</t>
  </si>
  <si>
    <t>Pre-assessment</t>
  </si>
  <si>
    <t>1. Determine assessment scope.</t>
  </si>
  <si>
    <t>Agree the system boundary and which controls are inherited, common, hybrid or system-specific with the relevant stakeholders.</t>
  </si>
  <si>
    <t>2. Collect evidence.</t>
  </si>
  <si>
    <t>Centralise as much evidence as possible: SSP, policies, procedures, configuration exports, tickets, logs, interview notes.</t>
  </si>
  <si>
    <t>3. Prepare the toolkit.</t>
  </si>
  <si>
    <t>For controls satisfied by inherited/common controls or out of scope, set the Status to 100% (or annotate) to close them out of reporting. Tailor the assessment questions where a more suitable phrasing applies.</t>
  </si>
  <si>
    <t>Assessment</t>
  </si>
  <si>
    <t>4. Review each control area.</t>
  </si>
  <si>
    <t>Work through the 'Assessment Checklist'. For each control/enhancement, review the evidence and use the suggested questions to probe implementation.</t>
  </si>
  <si>
    <t>5. Grade each element.</t>
  </si>
  <si>
    <t>Set the Status for each item to 0%, 25%, 50%, 75% or 100% based on your judgement of how fully the requirement is met. Record supporting notes in 'Findings / Evidence Notes'. Mark 'Reviewed' = Yes once assessed.</t>
  </si>
  <si>
    <t>6. Track progress.</t>
  </si>
  <si>
    <t>The Dashboard and rollup sheets update automatically, showing compliance score and review progress for the whole assessment and for each control family.</t>
  </si>
  <si>
    <t>Post-assessment</t>
  </si>
  <si>
    <t>7. Record weaknesses.</t>
  </si>
  <si>
    <t>Note any item scoring below your target (commonly anything under 100% for a High system, or below an agreed threshold).</t>
  </si>
  <si>
    <t>8. Determine improvement plan.</t>
  </si>
  <si>
    <t>For each weakness, agree remediation actions and owners (feeds a POA&amp;M).</t>
  </si>
  <si>
    <t>9. Schedule re-assessment.</t>
  </si>
  <si>
    <t>Set a date to re-review weak areas and confirm remediation.</t>
  </si>
  <si>
    <t>Lifecycle review</t>
  </si>
  <si>
    <t>10. Continuous monitoring.</t>
  </si>
  <si>
    <t>Re-assess on a defined cadence and after significant changes, consistent with CA-7 continuous monitoring.</t>
  </si>
  <si>
    <t>Scoring scale</t>
  </si>
  <si>
    <t>0%</t>
  </si>
  <si>
    <t>Not implemented / no evidence.</t>
  </si>
  <si>
    <t>25%</t>
  </si>
  <si>
    <t>Largely absent; only ad-hoc or partial elements present.</t>
  </si>
  <si>
    <t>50%</t>
  </si>
  <si>
    <t>Partially implemented; significant gaps remain.</t>
  </si>
  <si>
    <t>75%</t>
  </si>
  <si>
    <t>Substantially implemented; minor gaps or inconsistencies.</t>
  </si>
  <si>
    <t>100%</t>
  </si>
  <si>
    <t>Fully implemented and evidenced (or formally inherited / not applicable to scope).</t>
  </si>
  <si>
    <t>About / source</t>
  </si>
  <si>
    <t>Provided by Halkyn Consulting Ltd</t>
  </si>
  <si>
    <t>This free toolkit is provided by Halkyn Consulting Ltd (https://www.halkynconsulting.co.uk/) to support information security teams. Control selection: NIST SP 800-53B HIGH baseline (OSCAL profile, Rev 5.1.1). Control titles: NIST SP 800-53 Rev. 5 catalog (Appendix C). This workbook is an assessment aid only and is not affiliated with or endorsed by NIST.</t>
  </si>
  <si>
    <t>NIST SP 800-53 Rev. 5  —  HIGH Baseline Assessment Checklist   ·   Halkyn Consulting Ltd</t>
  </si>
  <si>
    <t>Control ID</t>
  </si>
  <si>
    <t>Control Name</t>
  </si>
  <si>
    <t>Assessment Points (questions to ask)</t>
  </si>
  <si>
    <t>Findings / Evidence Notes</t>
  </si>
  <si>
    <t>Status</t>
  </si>
  <si>
    <t>Reviewed</t>
  </si>
  <si>
    <t>AC — Access Control</t>
  </si>
  <si>
    <t>AC-1</t>
  </si>
  <si>
    <t>Policy and Procedures</t>
  </si>
  <si>
    <t>1. Is there a documented Access Control (AC)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</si>
  <si>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No</t>
  </si>
  <si>
    <t>AC-2</t>
  </si>
  <si>
    <t>Account Management</t>
  </si>
  <si>
    <t>1. Is there a documented and approved approach to account management that meets AC-2?
2. Is it implemented consistently across all in-scope high-impact systems and personnel?
3. Is it monitored, assigned to an owner, and reviewed/kept current?
4. Evidence: policies/procedures, configuration, records, tickets, logs, screenshots or interviews demonstrating AC-2.</t>
  </si>
  <si>
    <t>AC-2(1)</t>
  </si>
  <si>
    <t xml:space="preserve">   Automated System Account Management</t>
  </si>
  <si>
    <t>Enhancement of AC-2 Account Management.
1. Is the control enhancement 'Automated System Account Management' implemented as required for the High baseline (AC-2(1))?
2. How is it configured/operated, and is it effective?
3. Evidence: configuration, records or demonstration confirming AC-2(1) is satisfied.</t>
  </si>
  <si>
    <t>AC-2(2)</t>
  </si>
  <si>
    <t xml:space="preserve">   Automated Temporary and Emergency Account Management</t>
  </si>
  <si>
    <t>Enhancement of AC-2 Account Management.
1. Is the control enhancement 'Automated Temporary and Emergency Account Management' implemented as required for the High baseline (AC-2(2))?
2. How is it configured/operated, and is it effective?
3. Evidence: configuration, records or demonstration confirming AC-2(2) is satisfied.</t>
  </si>
  <si>
    <t>AC-2(3)</t>
  </si>
  <si>
    <t xml:space="preserve">   Disable Accounts</t>
  </si>
  <si>
    <t>Enhancement of AC-2 Account Management.
1. Is the control enhancement 'Disable Accounts' implemented as required for the High baseline (AC-2(3))?
2. How is it configured/operated, and is it effective?
3. Evidence: configuration, records or demonstration confirming AC-2(3) is satisfied.</t>
  </si>
  <si>
    <t>AC-2(4)</t>
  </si>
  <si>
    <t xml:space="preserve">   Automated Audit Actions</t>
  </si>
  <si>
    <t>Enhancement of AC-2 Account Management.
1. Is the control enhancement 'Automated Audit Actions' implemented as required for the High baseline (AC-2(4))?
2. How is it configured/operated, and is it effective?
3. Evidence: configuration, records or demonstration confirming AC-2(4) is satisfied.</t>
  </si>
  <si>
    <t>AC-2(5)</t>
  </si>
  <si>
    <t xml:space="preserve">   Inactivity Logout</t>
  </si>
  <si>
    <t>Enhancement of AC-2 Account Management.
1. Is the control enhancement 'Inactivity Logout' implemented as required for the High baseline (AC-2(5))?
2. How is it configured/operated, and is it effective?
3. Evidence: configuration, records or demonstration confirming AC-2(5) is satisfied.</t>
  </si>
  <si>
    <t>AC-2(11)</t>
  </si>
  <si>
    <t xml:space="preserve">   Usage Conditions</t>
  </si>
  <si>
    <t>Enhancement of AC-2 Account Management.
1. Is the control enhancement 'Usage Conditions' implemented as required for the High baseline (AC-2(11))?
2. How is it configured/operated, and is it effective?
3. Evidence: configuration, records or demonstration confirming AC-2(11) is satisfied.</t>
  </si>
  <si>
    <t>AC-2(12)</t>
  </si>
  <si>
    <t xml:space="preserve">   Account Monitoring for Atypical Usage</t>
  </si>
  <si>
    <t>Enhancement of AC-2 Account Management.
1. Is the control enhancement 'Account Monitoring for Atypical Usage' implemented as required for the High baseline (AC-2(12))?
2. How is it configured/operated, and is it effective?
3. Evidence: configuration, records or demonstration confirming AC-2(12) is satisfied.</t>
  </si>
  <si>
    <t>AC-2(13)</t>
  </si>
  <si>
    <t xml:space="preserve">   Disable Accounts for High-risk Individuals</t>
  </si>
  <si>
    <t>Enhancement of AC-2 Account Management.
1. Is the control enhancement 'Disable Accounts for High-risk Individuals' implemented as required for the High baseline (AC-2(13))?
2. How is it configured/operated, and is it effective?
3. Evidence: configuration, records or demonstration confirming AC-2(13) is satisfied.</t>
  </si>
  <si>
    <t>AC-3</t>
  </si>
  <si>
    <t>Access Enforcement</t>
  </si>
  <si>
    <t>1. Is there a documented and approved approach to access enforcement that meets AC-3?
2. Is it implemented consistently across all in-scope high-impact systems and personnel?
3. Is it monitored, assigned to an owner, and reviewed/kept current?
4. Evidence: policies/procedures, configuration, records, tickets, logs, screenshots or interviews demonstrating AC-3.</t>
  </si>
  <si>
    <t>AC-4</t>
  </si>
  <si>
    <t>Information Flow Enforcement</t>
  </si>
  <si>
    <t>1. Is there a documented and approved approach to information flow enforcement that meets AC-4?
2. Is it implemented consistently across all in-scope high-impact systems and personnel?
3. Is it monitored, assigned to an owner, and reviewed/kept current?
4. Evidence: policies/procedures, configuration, records, tickets, logs, screenshots or interviews demonstrating AC-4.</t>
  </si>
  <si>
    <t>AC-4(4)</t>
  </si>
  <si>
    <t xml:space="preserve">   Flow Control of Encrypted Information</t>
  </si>
  <si>
    <t>Enhancement of AC-4 Information Flow Enforcement.
1. Is the control enhancement 'Flow Control of Encrypted Information' implemented as required for the High baseline (AC-4(4))?
2. How is it configured/operated, and is it effective?
3. Evidence: configuration, records or demonstration confirming AC-4(4) is satisfied.</t>
  </si>
  <si>
    <t>AC-5</t>
  </si>
  <si>
    <t>Separation of Duties</t>
  </si>
  <si>
    <t>1. Is there a documented and approved approach to separation of duties that meets AC-5?
2. Is it implemented consistently across all in-scope high-impact systems and personnel?
3. Is it monitored, assigned to an owner, and reviewed/kept current?
4. Evidence: policies/procedures, configuration, records, tickets, logs, screenshots or interviews demonstrating AC-5.</t>
  </si>
  <si>
    <t>AC-6</t>
  </si>
  <si>
    <t>Least Privilege</t>
  </si>
  <si>
    <t>1. Is there a documented and approved approach to least privilege that meets AC-6?
2. Is it implemented consistently across all in-scope high-impact systems and personnel?
3. Is it monitored, assigned to an owner, and reviewed/kept current?
4. Evidence: policies/procedures, configuration, records, tickets, logs, screenshots or interviews demonstrating AC-6.</t>
  </si>
  <si>
    <t>AC-6(1)</t>
  </si>
  <si>
    <t xml:space="preserve">   Authorize Access to Security Functions</t>
  </si>
  <si>
    <t>Enhancement of AC-6 Least Privilege.
1. Is the control enhancement 'Authorize Access to Security Functions' implemented as required for the High baseline (AC-6(1))?
2. How is it configured/operated, and is it effective?
3. Evidence: configuration, records or demonstration confirming AC-6(1) is satisfied.</t>
  </si>
  <si>
    <t>AC-6(2)</t>
  </si>
  <si>
    <t xml:space="preserve">   Non-privileged Access for Nonsecurity Functions</t>
  </si>
  <si>
    <t>Enhancement of AC-6 Least Privilege.
1. Is the control enhancement 'Non-privileged Access for Nonsecurity Functions' implemented as required for the High baseline (AC-6(2))?
2. How is it configured/operated, and is it effective?
3. Evidence: configuration, records or demonstration confirming AC-6(2) is satisfied.</t>
  </si>
  <si>
    <t>AC-6(3)</t>
  </si>
  <si>
    <t xml:space="preserve">   Network Access to Privileged Commands</t>
  </si>
  <si>
    <t>Enhancement of AC-6 Least Privilege.
1. Is the control enhancement 'Network Access to Privileged Commands' implemented as required for the High baseline (AC-6(3))?
2. How is it configured/operated, and is it effective?
3. Evidence: configuration, records or demonstration confirming AC-6(3) is satisfied.</t>
  </si>
  <si>
    <t>AC-6(5)</t>
  </si>
  <si>
    <t xml:space="preserve">   Privileged Accounts</t>
  </si>
  <si>
    <t>Enhancement of AC-6 Least Privilege.
1. Is the control enhancement 'Privileged Accounts' implemented as required for the High baseline (AC-6(5))?
2. How is it configured/operated, and is it effective?
3. Evidence: configuration, records or demonstration confirming AC-6(5) is satisfied.</t>
  </si>
  <si>
    <t>AC-6(7)</t>
  </si>
  <si>
    <t xml:space="preserve">   Review of User Privileges</t>
  </si>
  <si>
    <t>Enhancement of AC-6 Least Privilege.
1. Is the control enhancement 'Review of User Privileges' implemented as required for the High baseline (AC-6(7))?
2. How is it configured/operated, and is it effective?
3. Evidence: configuration, records or demonstration confirming AC-6(7) is satisfied.</t>
  </si>
  <si>
    <t>AC-6(9)</t>
  </si>
  <si>
    <t xml:space="preserve">   Log Use of Privileged Functions</t>
  </si>
  <si>
    <t>Enhancement of AC-6 Least Privilege.
1. Is the control enhancement 'Log Use of Privileged Functions' implemented as required for the High baseline (AC-6(9))?
2. How is it configured/operated, and is it effective?
3. Evidence: configuration, records or demonstration confirming AC-6(9) is satisfied.</t>
  </si>
  <si>
    <t>AC-6(10)</t>
  </si>
  <si>
    <t xml:space="preserve">   Prohibit Non-privileged Users from Executing Privileged</t>
  </si>
  <si>
    <t>Enhancement of AC-6 Least Privilege.
1. Is the control enhancement 'Prohibit Non-privileged Users from Executing Privileged' implemented as required for the High baseline (AC-6(10))?
2. How is it configured/operated, and is it effective?
3. Evidence: configuration, records or demonstration confirming AC-6(10) is satisfied.</t>
  </si>
  <si>
    <t>AC-7</t>
  </si>
  <si>
    <t>Unsuccessful Logon Attempts</t>
  </si>
  <si>
    <t>1. Is there a documented and approved approach to unsuccessful logon attempts that meets AC-7?
2. Is it implemented consistently across all in-scope high-impact systems and personnel?
3. Is it monitored, assigned to an owner, and reviewed/kept current?
4. Evidence: policies/procedures, configuration, records, tickets, logs, screenshots or interviews demonstrating AC-7.</t>
  </si>
  <si>
    <t>AC-8</t>
  </si>
  <si>
    <t>System Use Notification</t>
  </si>
  <si>
    <t>1. Is there a documented and approved approach to system use notification that meets AC-8?
2. Is it implemented consistently across all in-scope high-impact systems and personnel?
3. Is it monitored, assigned to an owner, and reviewed/kept current?
4. Evidence: policies/procedures, configuration, records, tickets, logs, screenshots or interviews demonstrating AC-8.</t>
  </si>
  <si>
    <t>AC-10</t>
  </si>
  <si>
    <t>Concurrent Session Control</t>
  </si>
  <si>
    <t>1. Is there a documented and approved approach to concurrent session control that meets AC-10?
2. Is it implemented consistently across all in-scope high-impact systems and personnel?
3. Is it monitored, assigned to an owner, and reviewed/kept current?
4. Evidence: policies/procedures, configuration, records, tickets, logs, screenshots or interviews demonstrating AC-10.</t>
  </si>
  <si>
    <t>AC-11</t>
  </si>
  <si>
    <t>Device Lock</t>
  </si>
  <si>
    <t>1. Is there a documented and approved approach to device lock that meets AC-11?
2. Is it implemented consistently across all in-scope high-impact systems and personnel?
3. Is it monitored, assigned to an owner, and reviewed/kept current?
4. Evidence: policies/procedures, configuration, records, tickets, logs, screenshots or interviews demonstrating AC-11.</t>
  </si>
  <si>
    <t>AC-11(1)</t>
  </si>
  <si>
    <t xml:space="preserve">   Pattern-hiding Displays</t>
  </si>
  <si>
    <t>Enhancement of AC-11 Device Lock.
1. Is the control enhancement 'Pattern-hiding Displays' implemented as required for the High baseline (AC-11(1))?
2. How is it configured/operated, and is it effective?
3. Evidence: configuration, records or demonstration confirming AC-11(1) is satisfied.</t>
  </si>
  <si>
    <t>AC-12</t>
  </si>
  <si>
    <t>Session Termination</t>
  </si>
  <si>
    <t>1. Is there a documented and approved approach to session termination that meets AC-12?
2. Is it implemented consistently across all in-scope high-impact systems and personnel?
3. Is it monitored, assigned to an owner, and reviewed/kept current?
4. Evidence: policies/procedures, configuration, records, tickets, logs, screenshots or interviews demonstrating AC-12.</t>
  </si>
  <si>
    <t>AC-14</t>
  </si>
  <si>
    <t>Permitted Actions without Identification or</t>
  </si>
  <si>
    <t>1. Is there a documented and approved approach to permitted actions without identification or that meets AC-14?
2. Is it implemented consistently across all in-scope high-impact systems and personnel?
3. Is it monitored, assigned to an owner, and reviewed/kept current?
4. Evidence: policies/procedures, configuration, records, tickets, logs, screenshots or interviews demonstrating AC-14.</t>
  </si>
  <si>
    <t>AC-17</t>
  </si>
  <si>
    <t>Remote Access</t>
  </si>
  <si>
    <t>1. Is there a documented and approved approach to remote access that meets AC-17?
2. Is it implemented consistently across all in-scope high-impact systems and personnel?
3. Is it monitored, assigned to an owner, and reviewed/kept current?
4. Evidence: policies/procedures, configuration, records, tickets, logs, screenshots or interviews demonstrating AC-17.</t>
  </si>
  <si>
    <t>AC-17(1)</t>
  </si>
  <si>
    <t xml:space="preserve">   Monitoring and Control</t>
  </si>
  <si>
    <t>Enhancement of AC-17 Remote Access.
1. Is the control enhancement 'Monitoring and Control' implemented as required for the High baseline (AC-17(1))?
2. How is it configured/operated, and is it effective?
3. Evidence: configuration, records or demonstration confirming AC-17(1) is satisfied.</t>
  </si>
  <si>
    <t>AC-17(2)</t>
  </si>
  <si>
    <t xml:space="preserve">   Protection of Confidentiality and Integrity Using Encryption</t>
  </si>
  <si>
    <t>Enhancement of AC-17 Remote Access.
1. Is the control enhancement 'Protection of Confidentiality and Integrity Using Encryption' implemented as required for the High baseline (AC-17(2))?
2. How is it configured/operated, and is it effective?
3. Evidence: configuration, records or demonstration confirming AC-17(2) is satisfied.</t>
  </si>
  <si>
    <t>AC-17(3)</t>
  </si>
  <si>
    <t xml:space="preserve">   Managed Access Control Points</t>
  </si>
  <si>
    <t>Enhancement of AC-17 Remote Access.
1. Is the control enhancement 'Managed Access Control Points' implemented as required for the High baseline (AC-17(3))?
2. How is it configured/operated, and is it effective?
3. Evidence: configuration, records or demonstration confirming AC-17(3) is satisfied.</t>
  </si>
  <si>
    <t>AC-17(4)</t>
  </si>
  <si>
    <t xml:space="preserve">   Privileged Commands and Access</t>
  </si>
  <si>
    <t>Enhancement of AC-17 Remote Access.
1. Is the control enhancement 'Privileged Commands and Access' implemented as required for the High baseline (AC-17(4))?
2. How is it configured/operated, and is it effective?
3. Evidence: configuration, records or demonstration confirming AC-17(4) is satisfied.</t>
  </si>
  <si>
    <t>AC-18</t>
  </si>
  <si>
    <t>Wireless Access</t>
  </si>
  <si>
    <t>1. Is there a documented and approved approach to wireless access that meets AC-18?
2. Is it implemented consistently across all in-scope high-impact systems and personnel?
3. Is it monitored, assigned to an owner, and reviewed/kept current?
4. Evidence: policies/procedures, configuration, records, tickets, logs, screenshots or interviews demonstrating AC-18.</t>
  </si>
  <si>
    <t>AC-18(1)</t>
  </si>
  <si>
    <t xml:space="preserve">   Authentication and Encryption</t>
  </si>
  <si>
    <t>Enhancement of AC-18 Wireless Access.
1. Is the control enhancement 'Authentication and Encryption' implemented as required for the High baseline (AC-18(1))?
2. How is it configured/operated, and is it effective?
3. Evidence: configuration, records or demonstration confirming AC-18(1) is satisfied.</t>
  </si>
  <si>
    <t>AC-18(3)</t>
  </si>
  <si>
    <t xml:space="preserve">   Disable Wireless Networking</t>
  </si>
  <si>
    <t>Enhancement of AC-18 Wireless Access.
1. Is the control enhancement 'Disable Wireless Networking' implemented as required for the High baseline (AC-18(3))?
2. How is it configured/operated, and is it effective?
3. Evidence: configuration, records or demonstration confirming AC-18(3) is satisfied.</t>
  </si>
  <si>
    <t>AC-18(4)</t>
  </si>
  <si>
    <t xml:space="preserve">   Restrict Configurations by Users</t>
  </si>
  <si>
    <t>Enhancement of AC-18 Wireless Access.
1. Is the control enhancement 'Restrict Configurations by Users' implemented as required for the High baseline (AC-18(4))?
2. How is it configured/operated, and is it effective?
3. Evidence: configuration, records or demonstration confirming AC-18(4) is satisfied.</t>
  </si>
  <si>
    <t>AC-18(5)</t>
  </si>
  <si>
    <t xml:space="preserve">   Antennas and Transmission Power Levels</t>
  </si>
  <si>
    <t>Enhancement of AC-18 Wireless Access.
1. Is the control enhancement 'Antennas and Transmission Power Levels' implemented as required for the High baseline (AC-18(5))?
2. How is it configured/operated, and is it effective?
3. Evidence: configuration, records or demonstration confirming AC-18(5) is satisfied.</t>
  </si>
  <si>
    <t>AC-19</t>
  </si>
  <si>
    <t>Access Control for Mobile Devices</t>
  </si>
  <si>
    <t>1. Is there a documented and approved approach to access control for mobile devices that meets AC-19?
2. Is it implemented consistently across all in-scope high-impact systems and personnel?
3. Is it monitored, assigned to an owner, and reviewed/kept current?
4. Evidence: policies/procedures, configuration, records, tickets, logs, screenshots or interviews demonstrating AC-19.</t>
  </si>
  <si>
    <t>AC-19(5)</t>
  </si>
  <si>
    <t xml:space="preserve">   Full Device or Container-based Encryption</t>
  </si>
  <si>
    <t>Enhancement of AC-19 Access Control for Mobile Devices.
1. Is the control enhancement 'Full Device or Container-based Encryption' implemented as required for the High baseline (AC-19(5))?
2. How is it configured/operated, and is it effective?
3. Evidence: configuration, records or demonstration confirming AC-19(5) is satisfied.</t>
  </si>
  <si>
    <t>AC-20</t>
  </si>
  <si>
    <t>Use of External Systems</t>
  </si>
  <si>
    <t>1. Is there a documented and approved approach to use of external systems that meets AC-20?
2. Is it implemented consistently across all in-scope high-impact systems and personnel?
3. Is it monitored, assigned to an owner, and reviewed/kept current?
4. Evidence: policies/procedures, configuration, records, tickets, logs, screenshots or interviews demonstrating AC-20.</t>
  </si>
  <si>
    <t>AC-20(1)</t>
  </si>
  <si>
    <t xml:space="preserve">   Limits on Authorized Use</t>
  </si>
  <si>
    <t>Enhancement of AC-20 Use of External Systems.
1. Is the control enhancement 'Limits on Authorized Use' implemented as required for the High baseline (AC-20(1))?
2. How is it configured/operated, and is it effective?
3. Evidence: configuration, records or demonstration confirming AC-20(1) is satisfied.</t>
  </si>
  <si>
    <t>AC-20(2)</t>
  </si>
  <si>
    <t xml:space="preserve">   Portable Storage Devices — Restricted Use</t>
  </si>
  <si>
    <t>Enhancement of AC-20 Use of External Systems.
1. Is the control enhancement 'Portable Storage Devices — Restricted Use' implemented as required for the High baseline (AC-20(2))?
2. How is it configured/operated, and is it effective?
3. Evidence: configuration, records or demonstration confirming AC-20(2) is satisfied.</t>
  </si>
  <si>
    <t>AC-21</t>
  </si>
  <si>
    <t>Information Sharing</t>
  </si>
  <si>
    <t>1. Is there a documented and approved approach to information sharing that meets AC-21?
2. Is it implemented consistently across all in-scope high-impact systems and personnel?
3. Is it monitored, assigned to an owner, and reviewed/kept current?
4. Evidence: policies/procedures, configuration, records, tickets, logs, screenshots or interviews demonstrating AC-21.</t>
  </si>
  <si>
    <t>AC-22</t>
  </si>
  <si>
    <t>Publicly Accessible Content</t>
  </si>
  <si>
    <t>1. Is there a documented and approved approach to publicly accessible content that meets AC-22?
2. Is it implemented consistently across all in-scope high-impact systems and personnel?
3. Is it monitored, assigned to an owner, and reviewed/kept current?
4. Evidence: policies/procedures, configuration, records, tickets, logs, screenshots or interviews demonstrating AC-22.</t>
  </si>
  <si>
    <t>AT — Awareness and Training</t>
  </si>
  <si>
    <t>AT-1</t>
  </si>
  <si>
    <t>1. Is there a documented Awareness and Training (AT)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</si>
  <si>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AT-2</t>
  </si>
  <si>
    <t>Literacy Training and Awareness</t>
  </si>
  <si>
    <t>1. Is there a documented and approved approach to literacy training and awareness that meets AT-2?
2. Is it implemented consistently across all in-scope high-impact systems and personnel?
3. Is it monitored, assigned to an owner, and reviewed/kept current?
4. Evidence: policies/procedures, configuration, records, tickets, logs, screenshots or interviews demonstrating AT-2.</t>
  </si>
  <si>
    <t>AT-2(2)</t>
  </si>
  <si>
    <t xml:space="preserve">   Insider Threat</t>
  </si>
  <si>
    <t>Enhancement of AT-2 Literacy Training and Awareness.
1. Is the control enhancement 'Insider Threat' implemented as required for the High baseline (AT-2(2))?
2. How is it configured/operated, and is it effective?
3. Evidence: configuration, records or demonstration confirming AT-2(2) is satisfied.</t>
  </si>
  <si>
    <t>AT-2(3)</t>
  </si>
  <si>
    <t xml:space="preserve">   Social Engineering and Mining</t>
  </si>
  <si>
    <t>Enhancement of AT-2 Literacy Training and Awareness.
1. Is the control enhancement 'Social Engineering and Mining' implemented as required for the High baseline (AT-2(3))?
2. How is it configured/operated, and is it effective?
3. Evidence: configuration, records or demonstration confirming AT-2(3) is satisfied.</t>
  </si>
  <si>
    <t>AT-3</t>
  </si>
  <si>
    <t>Role-Based Training</t>
  </si>
  <si>
    <t>1. Is there a documented and approved approach to role-based training that meets AT-3?
2. Is it implemented consistently across all in-scope high-impact systems and personnel?
3. Is it monitored, assigned to an owner, and reviewed/kept current?
4. Evidence: policies/procedures, configuration, records, tickets, logs, screenshots or interviews demonstrating AT-3.</t>
  </si>
  <si>
    <t>AT-4</t>
  </si>
  <si>
    <t>Training Records</t>
  </si>
  <si>
    <t>1. Is there a documented and approved approach to training records that meets AT-4?
2. Is it implemented consistently across all in-scope high-impact systems and personnel?
3. Is it monitored, assigned to an owner, and reviewed/kept current?
4. Evidence: policies/procedures, configuration, records, tickets, logs, screenshots or interviews demonstrating AT-4.</t>
  </si>
  <si>
    <t>AU — Audit and Accountability</t>
  </si>
  <si>
    <t>AU-1</t>
  </si>
  <si>
    <t>1. Is there a documented Audit and Accountability (AU)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</si>
  <si>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AU-2</t>
  </si>
  <si>
    <t>Event Logging</t>
  </si>
  <si>
    <t>1. Is there a documented and approved approach to event logging that meets AU-2?
2. Is it implemented consistently across all in-scope high-impact systems and personnel?
3. Is it monitored, assigned to an owner, and reviewed/kept current?
4. Evidence: policies/procedures, configuration, records, tickets, logs, screenshots or interviews demonstrating AU-2.</t>
  </si>
  <si>
    <t>AU-3</t>
  </si>
  <si>
    <t>Content of Audit Records</t>
  </si>
  <si>
    <t>1. Is there a documented and approved approach to content of audit records that meets AU-3?
2. Is it implemented consistently across all in-scope high-impact systems and personnel?
3. Is it monitored, assigned to an owner, and reviewed/kept current?
4. Evidence: policies/procedures, configuration, records, tickets, logs, screenshots or interviews demonstrating AU-3.</t>
  </si>
  <si>
    <t>AU-3(1)</t>
  </si>
  <si>
    <t xml:space="preserve">   Additional Audit Information</t>
  </si>
  <si>
    <t>Enhancement of AU-3 Content of Audit Records.
1. Is the control enhancement 'Additional Audit Information' implemented as required for the High baseline (AU-3(1))?
2. How is it configured/operated, and is it effective?
3. Evidence: configuration, records or demonstration confirming AU-3(1) is satisfied.</t>
  </si>
  <si>
    <t>AU-4</t>
  </si>
  <si>
    <t>Audit Log Storage Capacity</t>
  </si>
  <si>
    <t>1. Is there a documented and approved approach to audit log storage capacity that meets AU-4?
2. Is it implemented consistently across all in-scope high-impact systems and personnel?
3. Is it monitored, assigned to an owner, and reviewed/kept current?
4. Evidence: policies/procedures, configuration, records, tickets, logs, screenshots or interviews demonstrating AU-4.</t>
  </si>
  <si>
    <t>AU-5</t>
  </si>
  <si>
    <t>Response to Audit Logging Process Failures</t>
  </si>
  <si>
    <t>1. Is there a documented and approved approach to response to audit logging process failures that meets AU-5?
2. Is it implemented consistently across all in-scope high-impact systems and personnel?
3. Is it monitored, assigned to an owner, and reviewed/kept current?
4. Evidence: policies/procedures, configuration, records, tickets, logs, screenshots or interviews demonstrating AU-5.</t>
  </si>
  <si>
    <t>AU-5(1)</t>
  </si>
  <si>
    <t xml:space="preserve">   Storage Capacity Warning</t>
  </si>
  <si>
    <t>Enhancement of AU-5 Response to Audit Logging Process Failures.
1. Is the control enhancement 'Storage Capacity Warning' implemented as required for the High baseline (AU-5(1))?
2. How is it configured/operated, and is it effective?
3. Evidence: configuration, records or demonstration confirming AU-5(1) is satisfied.</t>
  </si>
  <si>
    <t>AU-5(2)</t>
  </si>
  <si>
    <t xml:space="preserve">   Real-time Alerts</t>
  </si>
  <si>
    <t>Enhancement of AU-5 Response to Audit Logging Process Failures.
1. Is the control enhancement 'Real-time Alerts' implemented as required for the High baseline (AU-5(2))?
2. How is it configured/operated, and is it effective?
3. Evidence: configuration, records or demonstration confirming AU-5(2) is satisfied.</t>
  </si>
  <si>
    <t>AU-6</t>
  </si>
  <si>
    <t>Audit Record Review, Analysis, and Reporting</t>
  </si>
  <si>
    <t>1. Is there a documented and approved approach to audit record review, analysis, and reporting that meets AU-6?
2. Is it implemented consistently across all in-scope high-impact systems and personnel?
3. Is it monitored, assigned to an owner, and reviewed/kept current?
4. Evidence: policies/procedures, configuration, records, tickets, logs, screenshots or interviews demonstrating AU-6.</t>
  </si>
  <si>
    <t>AU-6(1)</t>
  </si>
  <si>
    <t xml:space="preserve">   Automated Process Integration</t>
  </si>
  <si>
    <t>Enhancement of AU-6 Audit Record Review, Analysis, and Reporting.
1. Is the control enhancement 'Automated Process Integration' implemented as required for the High baseline (AU-6(1))?
2. How is it configured/operated, and is it effective?
3. Evidence: configuration, records or demonstration confirming AU-6(1) is satisfied.</t>
  </si>
  <si>
    <t>AU-6(3)</t>
  </si>
  <si>
    <t xml:space="preserve">   Correlate Audit Record Repositories</t>
  </si>
  <si>
    <t>Enhancement of AU-6 Audit Record Review, Analysis, and Reporting.
1. Is the control enhancement 'Correlate Audit Record Repositories' implemented as required for the High baseline (AU-6(3))?
2. How is it configured/operated, and is it effective?
3. Evidence: configuration, records or demonstration confirming AU-6(3) is satisfied.</t>
  </si>
  <si>
    <t>AU-6(5)</t>
  </si>
  <si>
    <t xml:space="preserve">   Integrated Analysis of Audit Records</t>
  </si>
  <si>
    <t>Enhancement of AU-6 Audit Record Review, Analysis, and Reporting.
1. Is the control enhancement 'Integrated Analysis of Audit Records' implemented as required for the High baseline (AU-6(5))?
2. How is it configured/operated, and is it effective?
3. Evidence: configuration, records or demonstration confirming AU-6(5) is satisfied.</t>
  </si>
  <si>
    <t>AU-6(6)</t>
  </si>
  <si>
    <t xml:space="preserve">   Correlation with Physical Monitoring</t>
  </si>
  <si>
    <t>Enhancement of AU-6 Audit Record Review, Analysis, and Reporting.
1. Is the control enhancement 'Correlation with Physical Monitoring' implemented as required for the High baseline (AU-6(6))?
2. How is it configured/operated, and is it effective?
3. Evidence: configuration, records or demonstration confirming AU-6(6) is satisfied.</t>
  </si>
  <si>
    <t>AU-7</t>
  </si>
  <si>
    <t>Audit Record Reduction and Report Generation</t>
  </si>
  <si>
    <t>1. Is there a documented and approved approach to audit record reduction and report generation that meets AU-7?
2. Is it implemented consistently across all in-scope high-impact systems and personnel?
3. Is it monitored, assigned to an owner, and reviewed/kept current?
4. Evidence: policies/procedures, configuration, records, tickets, logs, screenshots or interviews demonstrating AU-7.</t>
  </si>
  <si>
    <t>AU-7(1)</t>
  </si>
  <si>
    <t xml:space="preserve">   Automatic Processing</t>
  </si>
  <si>
    <t>Enhancement of AU-7 Audit Record Reduction and Report Generation.
1. Is the control enhancement 'Automatic Processing' implemented as required for the High baseline (AU-7(1))?
2. How is it configured/operated, and is it effective?
3. Evidence: configuration, records or demonstration confirming AU-7(1) is satisfied.</t>
  </si>
  <si>
    <t>AU-8</t>
  </si>
  <si>
    <t>Time Stamps</t>
  </si>
  <si>
    <t>1. Is there a documented and approved approach to time stamps that meets AU-8?
2. Is it implemented consistently across all in-scope high-impact systems and personnel?
3. Is it monitored, assigned to an owner, and reviewed/kept current?
4. Evidence: policies/procedures, configuration, records, tickets, logs, screenshots or interviews demonstrating AU-8.</t>
  </si>
  <si>
    <t>AU-9</t>
  </si>
  <si>
    <t>Protection of Audit Information</t>
  </si>
  <si>
    <t>1. Is there a documented and approved approach to protection of audit information that meets AU-9?
2. Is it implemented consistently across all in-scope high-impact systems and personnel?
3. Is it monitored, assigned to an owner, and reviewed/kept current?
4. Evidence: policies/procedures, configuration, records, tickets, logs, screenshots or interviews demonstrating AU-9.</t>
  </si>
  <si>
    <t>AU-9(2)</t>
  </si>
  <si>
    <t xml:space="preserve">   Store on Separate Physical Systems or Components</t>
  </si>
  <si>
    <t>Enhancement of AU-9 Protection of Audit Information.
1. Is the control enhancement 'Store on Separate Physical Systems or Components' implemented as required for the High baseline (AU-9(2))?
2. How is it configured/operated, and is it effective?
3. Evidence: configuration, records or demonstration confirming AU-9(2) is satisfied.</t>
  </si>
  <si>
    <t>AU-9(3)</t>
  </si>
  <si>
    <t xml:space="preserve">   Cryptographic Protection</t>
  </si>
  <si>
    <t>Enhancement of AU-9 Protection of Audit Information.
1. Is the control enhancement 'Cryptographic Protection' implemented as required for the High baseline (AU-9(3))?
2. How is it configured/operated, and is it effective?
3. Evidence: configuration, records or demonstration confirming AU-9(3) is satisfied.</t>
  </si>
  <si>
    <t>AU-9(4)</t>
  </si>
  <si>
    <t xml:space="preserve">   Access by Subset of Privileged Users</t>
  </si>
  <si>
    <t>Enhancement of AU-9 Protection of Audit Information.
1. Is the control enhancement 'Access by Subset of Privileged Users' implemented as required for the High baseline (AU-9(4))?
2. How is it configured/operated, and is it effective?
3. Evidence: configuration, records or demonstration confirming AU-9(4) is satisfied.</t>
  </si>
  <si>
    <t>AU-10</t>
  </si>
  <si>
    <t>Non-repudiation</t>
  </si>
  <si>
    <t>1. Is there a documented and approved approach to non-repudiation that meets AU-10?
2. Is it implemented consistently across all in-scope high-impact systems and personnel?
3. Is it monitored, assigned to an owner, and reviewed/kept current?
4. Evidence: policies/procedures, configuration, records, tickets, logs, screenshots or interviews demonstrating AU-10.</t>
  </si>
  <si>
    <t>AU-11</t>
  </si>
  <si>
    <t>Audit Record Retention</t>
  </si>
  <si>
    <t>1. Is there a documented and approved approach to audit record retention that meets AU-11?
2. Is it implemented consistently across all in-scope high-impact systems and personnel?
3. Is it monitored, assigned to an owner, and reviewed/kept current?
4. Evidence: policies/procedures, configuration, records, tickets, logs, screenshots or interviews demonstrating AU-11.</t>
  </si>
  <si>
    <t>AU-12</t>
  </si>
  <si>
    <t>Audit Record Generation</t>
  </si>
  <si>
    <t>1. Is there a documented and approved approach to audit record generation that meets AU-12?
2. Is it implemented consistently across all in-scope high-impact systems and personnel?
3. Is it monitored, assigned to an owner, and reviewed/kept current?
4. Evidence: policies/procedures, configuration, records, tickets, logs, screenshots or interviews demonstrating AU-12.</t>
  </si>
  <si>
    <t>AU-12(1)</t>
  </si>
  <si>
    <t xml:space="preserve">   System-wide and Time-correlated Audit Trail</t>
  </si>
  <si>
    <t>Enhancement of AU-12 Audit Record Generation.
1. Is the control enhancement 'System-wide and Time-correlated Audit Trail' implemented as required for the High baseline (AU-12(1))?
2. How is it configured/operated, and is it effective?
3. Evidence: configuration, records or demonstration confirming AU-12(1) is satisfied.</t>
  </si>
  <si>
    <t>AU-12(3)</t>
  </si>
  <si>
    <t xml:space="preserve">   Changes by Authorized Individuals</t>
  </si>
  <si>
    <t>Enhancement of AU-12 Audit Record Generation.
1. Is the control enhancement 'Changes by Authorized Individuals' implemented as required for the High baseline (AU-12(3))?
2. How is it configured/operated, and is it effective?
3. Evidence: configuration, records or demonstration confirming AU-12(3) is satisfied.</t>
  </si>
  <si>
    <t>CA — Assessment, Authorization, and Monitoring</t>
  </si>
  <si>
    <t>CA-1</t>
  </si>
  <si>
    <t>1. Is there a documented Assessment, Authorization, and Monitoring (CA)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</si>
  <si>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CA-2</t>
  </si>
  <si>
    <t>Control Assessments</t>
  </si>
  <si>
    <t>1. Is there a documented and approved approach to control assessments that meets CA-2?
2. Is it implemented consistently across all in-scope high-impact systems and personnel?
3. Is it monitored, assigned to an owner, and reviewed/kept current?
4. Evidence: policies/procedures, configuration, records, tickets, logs, screenshots or interviews demonstrating CA-2.</t>
  </si>
  <si>
    <t>CA-2(1)</t>
  </si>
  <si>
    <t xml:space="preserve">   Independent Assessors</t>
  </si>
  <si>
    <t>Enhancement of CA-2 Control Assessments.
1. Is the control enhancement 'Independent Assessors' implemented as required for the High baseline (CA-2(1))?
2. How is it configured/operated, and is it effective?
3. Evidence: configuration, records or demonstration confirming CA-2(1) is satisfied.</t>
  </si>
  <si>
    <t>CA-2(2)</t>
  </si>
  <si>
    <t xml:space="preserve">   Specialized Assessments</t>
  </si>
  <si>
    <t>Enhancement of CA-2 Control Assessments.
1. Is the control enhancement 'Specialized Assessments' implemented as required for the High baseline (CA-2(2))?
2. How is it configured/operated, and is it effective?
3. Evidence: configuration, records or demonstration confirming CA-2(2) is satisfied.</t>
  </si>
  <si>
    <t>CA-3</t>
  </si>
  <si>
    <t>Information Exchange</t>
  </si>
  <si>
    <t>1. Is there a documented and approved approach to information exchange that meets CA-3?
2. Is it implemented consistently across all in-scope high-impact systems and personnel?
3. Is it monitored, assigned to an owner, and reviewed/kept current?
4. Evidence: policies/procedures, configuration, records, tickets, logs, screenshots or interviews demonstrating CA-3.</t>
  </si>
  <si>
    <t>CA-3(6)</t>
  </si>
  <si>
    <t xml:space="preserve">   Transfer Authorizations</t>
  </si>
  <si>
    <t>Enhancement of CA-3 Information Exchange.
1. Is the control enhancement 'Transfer Authorizations' implemented as required for the High baseline (CA-3(6))?
2. How is it configured/operated, and is it effective?
3. Evidence: configuration, records or demonstration confirming CA-3(6) is satisfied.</t>
  </si>
  <si>
    <t>CA-5</t>
  </si>
  <si>
    <t>Plan of Action and Milestones</t>
  </si>
  <si>
    <t>1. Is there a documented and approved approach to plan of action and milestones that meets CA-5?
2. Is it implemented consistently across all in-scope high-impact systems and personnel?
3. Is it monitored, assigned to an owner, and reviewed/kept current?
4. Evidence: policies/procedures, configuration, records, tickets, logs, screenshots or interviews demonstrating CA-5.</t>
  </si>
  <si>
    <t>CA-6</t>
  </si>
  <si>
    <t>Authorization</t>
  </si>
  <si>
    <t>1. Is there a documented and approved approach to authorization that meets CA-6?
2. Is it implemented consistently across all in-scope high-impact systems and personnel?
3. Is it monitored, assigned to an owner, and reviewed/kept current?
4. Evidence: policies/procedures, configuration, records, tickets, logs, screenshots or interviews demonstrating CA-6.</t>
  </si>
  <si>
    <t>CA-7</t>
  </si>
  <si>
    <t>Continuous Monitoring</t>
  </si>
  <si>
    <t>1. Is there a documented and approved approach to continuous monitoring that meets CA-7?
2. Is it implemented consistently across all in-scope high-impact systems and personnel?
3. Is it monitored, assigned to an owner, and reviewed/kept current?
4. Evidence: policies/procedures, configuration, records, tickets, logs, screenshots or interviews demonstrating CA-7.</t>
  </si>
  <si>
    <t>CA-7(1)</t>
  </si>
  <si>
    <t xml:space="preserve">   Independent Assessment</t>
  </si>
  <si>
    <t>Enhancement of CA-7 Continuous Monitoring.
1. Is the control enhancement 'Independent Assessment' implemented as required for the High baseline (CA-7(1))?
2. How is it configured/operated, and is it effective?
3. Evidence: configuration, records or demonstration confirming CA-7(1) is satisfied.</t>
  </si>
  <si>
    <t>CA-7(4)</t>
  </si>
  <si>
    <t xml:space="preserve">   Risk Monitoring</t>
  </si>
  <si>
    <t>Enhancement of CA-7 Continuous Monitoring.
1. Is the control enhancement 'Risk Monitoring' implemented as required for the High baseline (CA-7(4))?
2. How is it configured/operated, and is it effective?
3. Evidence: configuration, records or demonstration confirming CA-7(4) is satisfied.</t>
  </si>
  <si>
    <t>CA-8</t>
  </si>
  <si>
    <t>Penetration Testing</t>
  </si>
  <si>
    <t>1. Is there a documented and approved approach to penetration testing that meets CA-8?
2. Is it implemented consistently across all in-scope high-impact systems and personnel?
3. Is it monitored, assigned to an owner, and reviewed/kept current?
4. Evidence: policies/procedures, configuration, records, tickets, logs, screenshots or interviews demonstrating CA-8.</t>
  </si>
  <si>
    <t>CA-8(1)</t>
  </si>
  <si>
    <t xml:space="preserve">   Independent Penetration Testing Agent or Team</t>
  </si>
  <si>
    <t>Enhancement of CA-8 Penetration Testing.
1. Is the control enhancement 'Independent Penetration Testing Agent or Team' implemented as required for the High baseline (CA-8(1))?
2. How is it configured/operated, and is it effective?
3. Evidence: configuration, records or demonstration confirming CA-8(1) is satisfied.</t>
  </si>
  <si>
    <t>CA-9</t>
  </si>
  <si>
    <t>Internal System Connections</t>
  </si>
  <si>
    <t>1. Is there a documented and approved approach to internal system connections that meets CA-9?
2. Is it implemented consistently across all in-scope high-impact systems and personnel?
3. Is it monitored, assigned to an owner, and reviewed/kept current?
4. Evidence: policies/procedures, configuration, records, tickets, logs, screenshots or interviews demonstrating CA-9.</t>
  </si>
  <si>
    <t>CM — Configuration Management</t>
  </si>
  <si>
    <t>CM-1</t>
  </si>
  <si>
    <t>1. Is there a documented Configuration Management (CM)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</si>
  <si>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CM-2</t>
  </si>
  <si>
    <t>Baseline Configuration</t>
  </si>
  <si>
    <t>1. Is there a documented and approved approach to baseline configuration that meets CM-2?
2. Is it implemented consistently across all in-scope high-impact systems and personnel?
3. Is it monitored, assigned to an owner, and reviewed/kept current?
4. Evidence: policies/procedures, configuration, records, tickets, logs, screenshots or interviews demonstrating CM-2.</t>
  </si>
  <si>
    <t>CM-2(2)</t>
  </si>
  <si>
    <t xml:space="preserve">   Automation Support for Accuracy and Currency</t>
  </si>
  <si>
    <t>Enhancement of CM-2 Baseline Configuration.
1. Is the control enhancement 'Automation Support for Accuracy and Currency' implemented as required for the High baseline (CM-2(2))?
2. How is it configured/operated, and is it effective?
3. Evidence: configuration, records or demonstration confirming CM-2(2) is satisfied.</t>
  </si>
  <si>
    <t>CM-2(3)</t>
  </si>
  <si>
    <t xml:space="preserve">   Retention of Previous Configurations</t>
  </si>
  <si>
    <t>Enhancement of CM-2 Baseline Configuration.
1. Is the control enhancement 'Retention of Previous Configurations' implemented as required for the High baseline (CM-2(3))?
2. How is it configured/operated, and is it effective?
3. Evidence: configuration, records or demonstration confirming CM-2(3) is satisfied.</t>
  </si>
  <si>
    <t>CM-2(7)</t>
  </si>
  <si>
    <t xml:space="preserve">   Configure Systems and Components for High-risk Areas</t>
  </si>
  <si>
    <t>Enhancement of CM-2 Baseline Configuration.
1. Is the control enhancement 'Configure Systems and Components for High-risk Areas' implemented as required for the High baseline (CM-2(7))?
2. How is it configured/operated, and is it effective?
3. Evidence: configuration, records or demonstration confirming CM-2(7) is satisfied.</t>
  </si>
  <si>
    <t>CM-3</t>
  </si>
  <si>
    <t>Configuration Change Control</t>
  </si>
  <si>
    <t>1. Is there a documented and approved approach to configuration change control that meets CM-3?
2. Is it implemented consistently across all in-scope high-impact systems and personnel?
3. Is it monitored, assigned to an owner, and reviewed/kept current?
4. Evidence: policies/procedures, configuration, records, tickets, logs, screenshots or interviews demonstrating CM-3.</t>
  </si>
  <si>
    <t>CM-3(1)</t>
  </si>
  <si>
    <t xml:space="preserve">   Automated Documentation, Notification, and Prohibition of</t>
  </si>
  <si>
    <t>Enhancement of CM-3 Configuration Change Control.
1. Is the control enhancement 'Automated Documentation, Notification, and Prohibition of' implemented as required for the High baseline (CM-3(1))?
2. How is it configured/operated, and is it effective?
3. Evidence: configuration, records or demonstration confirming CM-3(1) is satisfied.</t>
  </si>
  <si>
    <t>CM-3(2)</t>
  </si>
  <si>
    <t xml:space="preserve">   Testing, Validation, and Documentation of Changes</t>
  </si>
  <si>
    <t>Enhancement of CM-3 Configuration Change Control.
1. Is the control enhancement 'Testing, Validation, and Documentation of Changes' implemented as required for the High baseline (CM-3(2))?
2. How is it configured/operated, and is it effective?
3. Evidence: configuration, records or demonstration confirming CM-3(2) is satisfied.</t>
  </si>
  <si>
    <t>CM-3(4)</t>
  </si>
  <si>
    <t xml:space="preserve">   Security and Privacy Representatives</t>
  </si>
  <si>
    <t>Enhancement of CM-3 Configuration Change Control.
1. Is the control enhancement 'Security and Privacy Representatives' implemented as required for the High baseline (CM-3(4))?
2. How is it configured/operated, and is it effective?
3. Evidence: configuration, records or demonstration confirming CM-3(4) is satisfied.</t>
  </si>
  <si>
    <t>CM-3(6)</t>
  </si>
  <si>
    <t xml:space="preserve">   Cryptography Management</t>
  </si>
  <si>
    <t>Enhancement of CM-3 Configuration Change Control.
1. Is the control enhancement 'Cryptography Management' implemented as required for the High baseline (CM-3(6))?
2. How is it configured/operated, and is it effective?
3. Evidence: configuration, records or demonstration confirming CM-3(6) is satisfied.</t>
  </si>
  <si>
    <t>CM-4</t>
  </si>
  <si>
    <t>Impact Analyses</t>
  </si>
  <si>
    <t>1. Is there a documented and approved approach to impact analyses that meets CM-4?
2. Is it implemented consistently across all in-scope high-impact systems and personnel?
3. Is it monitored, assigned to an owner, and reviewed/kept current?
4. Evidence: policies/procedures, configuration, records, tickets, logs, screenshots or interviews demonstrating CM-4.</t>
  </si>
  <si>
    <t>CM-4(1)</t>
  </si>
  <si>
    <t xml:space="preserve">   Separate Test Environments</t>
  </si>
  <si>
    <t>Enhancement of CM-4 Impact Analyses.
1. Is the control enhancement 'Separate Test Environments' implemented as required for the High baseline (CM-4(1))?
2. How is it configured/operated, and is it effective?
3. Evidence: configuration, records or demonstration confirming CM-4(1) is satisfied.</t>
  </si>
  <si>
    <t>CM-4(2)</t>
  </si>
  <si>
    <t xml:space="preserve">   Verification of Controls</t>
  </si>
  <si>
    <t>Enhancement of CM-4 Impact Analyses.
1. Is the control enhancement 'Verification of Controls' implemented as required for the High baseline (CM-4(2))?
2. How is it configured/operated, and is it effective?
3. Evidence: configuration, records or demonstration confirming CM-4(2) is satisfied.</t>
  </si>
  <si>
    <t>CM-5</t>
  </si>
  <si>
    <t>Access Restrictions for Change</t>
  </si>
  <si>
    <t>1. Is there a documented and approved approach to access restrictions for change that meets CM-5?
2. Is it implemented consistently across all in-scope high-impact systems and personnel?
3. Is it monitored, assigned to an owner, and reviewed/kept current?
4. Evidence: policies/procedures, configuration, records, tickets, logs, screenshots or interviews demonstrating CM-5.</t>
  </si>
  <si>
    <t>CM-5(1)</t>
  </si>
  <si>
    <t xml:space="preserve">   Automated Access Enforcement and Audit Records</t>
  </si>
  <si>
    <t>Enhancement of CM-5 Access Restrictions for Change.
1. Is the control enhancement 'Automated Access Enforcement and Audit Records' implemented as required for the High baseline (CM-5(1))?
2. How is it configured/operated, and is it effective?
3. Evidence: configuration, records or demonstration confirming CM-5(1) is satisfied.</t>
  </si>
  <si>
    <t>CM-6</t>
  </si>
  <si>
    <t>Configuration Settings</t>
  </si>
  <si>
    <t>1. Is there a documented and approved approach to configuration settings that meets CM-6?
2. Is it implemented consistently across all in-scope high-impact systems and personnel?
3. Is it monitored, assigned to an owner, and reviewed/kept current?
4. Evidence: policies/procedures, configuration, records, tickets, logs, screenshots or interviews demonstrating CM-6.</t>
  </si>
  <si>
    <t>CM-6(1)</t>
  </si>
  <si>
    <t xml:space="preserve">   Automated Management, Application, and Verification</t>
  </si>
  <si>
    <t>Enhancement of CM-6 Configuration Settings.
1. Is the control enhancement 'Automated Management, Application, and Verification' implemented as required for the High baseline (CM-6(1))?
2. How is it configured/operated, and is it effective?
3. Evidence: configuration, records or demonstration confirming CM-6(1) is satisfied.</t>
  </si>
  <si>
    <t>CM-6(2)</t>
  </si>
  <si>
    <t xml:space="preserve">   Respond to Unauthorized Changes</t>
  </si>
  <si>
    <t>Enhancement of CM-6 Configuration Settings.
1. Is the control enhancement 'Respond to Unauthorized Changes' implemented as required for the High baseline (CM-6(2))?
2. How is it configured/operated, and is it effective?
3. Evidence: configuration, records or demonstration confirming CM-6(2) is satisfied.</t>
  </si>
  <si>
    <t>CM-7</t>
  </si>
  <si>
    <t>Least Functionality</t>
  </si>
  <si>
    <t>1. Is there a documented and approved approach to least functionality that meets CM-7?
2. Is it implemented consistently across all in-scope high-impact systems and personnel?
3. Is it monitored, assigned to an owner, and reviewed/kept current?
4. Evidence: policies/procedures, configuration, records, tickets, logs, screenshots or interviews demonstrating CM-7.</t>
  </si>
  <si>
    <t>CM-7(1)</t>
  </si>
  <si>
    <t xml:space="preserve">   Periodic Review</t>
  </si>
  <si>
    <t>Enhancement of CM-7 Least Functionality.
1. Is the control enhancement 'Periodic Review' implemented as required for the High baseline (CM-7(1))?
2. How is it configured/operated, and is it effective?
3. Evidence: configuration, records or demonstration confirming CM-7(1) is satisfied.</t>
  </si>
  <si>
    <t>CM-7(2)</t>
  </si>
  <si>
    <t xml:space="preserve">   Prevent Program Execution</t>
  </si>
  <si>
    <t>Enhancement of CM-7 Least Functionality.
1. Is the control enhancement 'Prevent Program Execution' implemented as required for the High baseline (CM-7(2))?
2. How is it configured/operated, and is it effective?
3. Evidence: configuration, records or demonstration confirming CM-7(2) is satisfied.</t>
  </si>
  <si>
    <t>CM-7(5)</t>
  </si>
  <si>
    <t xml:space="preserve">   Authorized Software — Allow-by-exception</t>
  </si>
  <si>
    <t>Enhancement of CM-7 Least Functionality.
1. Is the control enhancement 'Authorized Software — Allow-by-exception' implemented as required for the High baseline (CM-7(5))?
2. How is it configured/operated, and is it effective?
3. Evidence: configuration, records or demonstration confirming CM-7(5) is satisfied.</t>
  </si>
  <si>
    <t>CM-8</t>
  </si>
  <si>
    <t>System Component Inventory</t>
  </si>
  <si>
    <t>1. Is there a documented and approved approach to system component inventory that meets CM-8?
2. Is it implemented consistently across all in-scope high-impact systems and personnel?
3. Is it monitored, assigned to an owner, and reviewed/kept current?
4. Evidence: policies/procedures, configuration, records, tickets, logs, screenshots or interviews demonstrating CM-8.</t>
  </si>
  <si>
    <t>CM-8(1)</t>
  </si>
  <si>
    <t xml:space="preserve">   Updates During Installation and Removal</t>
  </si>
  <si>
    <t>Enhancement of CM-8 System Component Inventory.
1. Is the control enhancement 'Updates During Installation and Removal' implemented as required for the High baseline (CM-8(1))?
2. How is it configured/operated, and is it effective?
3. Evidence: configuration, records or demonstration confirming CM-8(1) is satisfied.</t>
  </si>
  <si>
    <t>CM-8(2)</t>
  </si>
  <si>
    <t xml:space="preserve">   Automated Maintenance</t>
  </si>
  <si>
    <t>Enhancement of CM-8 System Component Inventory.
1. Is the control enhancement 'Automated Maintenance' implemented as required for the High baseline (CM-8(2))?
2. How is it configured/operated, and is it effective?
3. Evidence: configuration, records or demonstration confirming CM-8(2) is satisfied.</t>
  </si>
  <si>
    <t>CM-8(3)</t>
  </si>
  <si>
    <t xml:space="preserve">   Automated Unauthorized Component Detection</t>
  </si>
  <si>
    <t>Enhancement of CM-8 System Component Inventory.
1. Is the control enhancement 'Automated Unauthorized Component Detection' implemented as required for the High baseline (CM-8(3))?
2. How is it configured/operated, and is it effective?
3. Evidence: configuration, records or demonstration confirming CM-8(3) is satisfied.</t>
  </si>
  <si>
    <t>CM-8(4)</t>
  </si>
  <si>
    <t xml:space="preserve">   Accountability Information</t>
  </si>
  <si>
    <t>Enhancement of CM-8 System Component Inventory.
1. Is the control enhancement 'Accountability Information' implemented as required for the High baseline (CM-8(4))?
2. How is it configured/operated, and is it effective?
3. Evidence: configuration, records or demonstration confirming CM-8(4) is satisfied.</t>
  </si>
  <si>
    <t>CM-9</t>
  </si>
  <si>
    <t>Configuration Management Plan</t>
  </si>
  <si>
    <t>1. Is there a documented and approved approach to configuration management plan that meets CM-9?
2. Is it implemented consistently across all in-scope high-impact systems and personnel?
3. Is it monitored, assigned to an owner, and reviewed/kept current?
4. Evidence: policies/procedures, configuration, records, tickets, logs, screenshots or interviews demonstrating CM-9.</t>
  </si>
  <si>
    <t>CM-10</t>
  </si>
  <si>
    <t>Software Usage Restrictions</t>
  </si>
  <si>
    <t>1. Is there a documented and approved approach to software usage restrictions that meets CM-10?
2. Is it implemented consistently across all in-scope high-impact systems and personnel?
3. Is it monitored, assigned to an owner, and reviewed/kept current?
4. Evidence: policies/procedures, configuration, records, tickets, logs, screenshots or interviews demonstrating CM-10.</t>
  </si>
  <si>
    <t>CM-11</t>
  </si>
  <si>
    <t>User-Installed Software</t>
  </si>
  <si>
    <t>1. Is there a documented and approved approach to user-installed software that meets CM-11?
2. Is it implemented consistently across all in-scope high-impact systems and personnel?
3. Is it monitored, assigned to an owner, and reviewed/kept current?
4. Evidence: policies/procedures, configuration, records, tickets, logs, screenshots or interviews demonstrating CM-11.</t>
  </si>
  <si>
    <t>CM-12</t>
  </si>
  <si>
    <t>Information Location</t>
  </si>
  <si>
    <t>1. Is there a documented and approved approach to information location that meets CM-12?
2. Is it implemented consistently across all in-scope high-impact systems and personnel?
3. Is it monitored, assigned to an owner, and reviewed/kept current?
4. Evidence: policies/procedures, configuration, records, tickets, logs, screenshots or interviews demonstrating CM-12.</t>
  </si>
  <si>
    <t>CM-12(1)</t>
  </si>
  <si>
    <t xml:space="preserve">   Automated Tools to Support Information Location</t>
  </si>
  <si>
    <t>Enhancement of CM-12 Information Location.
1. Is the control enhancement 'Automated Tools to Support Information Location' implemented as required for the High baseline (CM-12(1))?
2. How is it configured/operated, and is it effective?
3. Evidence: configuration, records or demonstration confirming CM-12(1) is satisfied.</t>
  </si>
  <si>
    <t>CP — Contingency Planning</t>
  </si>
  <si>
    <t>CP-1</t>
  </si>
  <si>
    <t>1. Is there a documented Contingency Planning (CP)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</si>
  <si>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CP-2</t>
  </si>
  <si>
    <t>Contingency Plan</t>
  </si>
  <si>
    <t>1. Is there a documented and approved approach to contingency plan that meets CP-2?
2. Is it implemented consistently across all in-scope high-impact systems and personnel?
3. Is it monitored, assigned to an owner, and reviewed/kept current?
4. Evidence: policies/procedures, configuration, records, tickets, logs, screenshots or interviews demonstrating CP-2.</t>
  </si>
  <si>
    <t>CP-2(1)</t>
  </si>
  <si>
    <t xml:space="preserve">   Coordinate with Related Plans</t>
  </si>
  <si>
    <t>Enhancement of CP-2 Contingency Plan.
1. Is the control enhancement 'Coordinate with Related Plans' implemented as required for the High baseline (CP-2(1))?
2. How is it configured/operated, and is it effective?
3. Evidence: configuration, records or demonstration confirming CP-2(1) is satisfied.</t>
  </si>
  <si>
    <t>CP-2(2)</t>
  </si>
  <si>
    <t xml:space="preserve">   Capacity Planning</t>
  </si>
  <si>
    <t>Enhancement of CP-2 Contingency Plan.
1. Is the control enhancement 'Capacity Planning' implemented as required for the High baseline (CP-2(2))?
2. How is it configured/operated, and is it effective?
3. Evidence: configuration, records or demonstration confirming CP-2(2) is satisfied.</t>
  </si>
  <si>
    <t>CP-2(3)</t>
  </si>
  <si>
    <t xml:space="preserve">   Resume Mission and Business Functions</t>
  </si>
  <si>
    <t>Enhancement of CP-2 Contingency Plan.
1. Is the control enhancement 'Resume Mission and Business Functions' implemented as required for the High baseline (CP-2(3))?
2. How is it configured/operated, and is it effective?
3. Evidence: configuration, records or demonstration confirming CP-2(3) is satisfied.</t>
  </si>
  <si>
    <t>CP-2(5)</t>
  </si>
  <si>
    <t xml:space="preserve">   Continue Mission and Business Functions</t>
  </si>
  <si>
    <t>Enhancement of CP-2 Contingency Plan.
1. Is the control enhancement 'Continue Mission and Business Functions' implemented as required for the High baseline (CP-2(5))?
2. How is it configured/operated, and is it effective?
3. Evidence: configuration, records or demonstration confirming CP-2(5) is satisfied.</t>
  </si>
  <si>
    <t>CP-2(8)</t>
  </si>
  <si>
    <t xml:space="preserve">   Identify Critical Assets</t>
  </si>
  <si>
    <t>Enhancement of CP-2 Contingency Plan.
1. Is the control enhancement 'Identify Critical Assets' implemented as required for the High baseline (CP-2(8))?
2. How is it configured/operated, and is it effective?
3. Evidence: configuration, records or demonstration confirming CP-2(8) is satisfied.</t>
  </si>
  <si>
    <t>CP-3</t>
  </si>
  <si>
    <t>Contingency Training</t>
  </si>
  <si>
    <t>1. Is there a documented and approved approach to contingency training that meets CP-3?
2. Is it implemented consistently across all in-scope high-impact systems and personnel?
3. Is it monitored, assigned to an owner, and reviewed/kept current?
4. Evidence: policies/procedures, configuration, records, tickets, logs, screenshots or interviews demonstrating CP-3.</t>
  </si>
  <si>
    <t>CP-3(1)</t>
  </si>
  <si>
    <t xml:space="preserve">   Simulated Events</t>
  </si>
  <si>
    <t>Enhancement of CP-3 Contingency Training.
1. Is the control enhancement 'Simulated Events' implemented as required for the High baseline (CP-3(1))?
2. How is it configured/operated, and is it effective?
3. Evidence: configuration, records or demonstration confirming CP-3(1) is satisfied.</t>
  </si>
  <si>
    <t>CP-4</t>
  </si>
  <si>
    <t>Contingency Plan Testing</t>
  </si>
  <si>
    <t>1. Is there a documented and approved approach to contingency plan testing that meets CP-4?
2. Is it implemented consistently across all in-scope high-impact systems and personnel?
3. Is it monitored, assigned to an owner, and reviewed/kept current?
4. Evidence: policies/procedures, configuration, records, tickets, logs, screenshots or interviews demonstrating CP-4.</t>
  </si>
  <si>
    <t>CP-4(1)</t>
  </si>
  <si>
    <t>Enhancement of CP-4 Contingency Plan Testing.
1. Is the control enhancement 'Coordinate with Related Plans' implemented as required for the High baseline (CP-4(1))?
2. How is it configured/operated, and is it effective?
3. Evidence: configuration, records or demonstration confirming CP-4(1) is satisfied.</t>
  </si>
  <si>
    <t>CP-4(2)</t>
  </si>
  <si>
    <t xml:space="preserve">   Alternate Processing Site</t>
  </si>
  <si>
    <t>Enhancement of CP-4 Contingency Plan Testing.
1. Is the control enhancement 'Alternate Processing Site' implemented as required for the High baseline (CP-4(2))?
2. How is it configured/operated, and is it effective?
3. Evidence: configuration, records or demonstration confirming CP-4(2) is satisfied.</t>
  </si>
  <si>
    <t>CP-6</t>
  </si>
  <si>
    <t>Alternate Storage Site</t>
  </si>
  <si>
    <t>1. Is there a documented and approved approach to alternate storage site that meets CP-6?
2. Is it implemented consistently across all in-scope high-impact systems and personnel?
3. Is it monitored, assigned to an owner, and reviewed/kept current?
4. Evidence: policies/procedures, configuration, records, tickets, logs, screenshots or interviews demonstrating CP-6.</t>
  </si>
  <si>
    <t>CP-6(1)</t>
  </si>
  <si>
    <t xml:space="preserve">   Separation from Primary Site</t>
  </si>
  <si>
    <t>Enhancement of CP-6 Alternate Storage Site.
1. Is the control enhancement 'Separation from Primary Site' implemented as required for the High baseline (CP-6(1))?
2. How is it configured/operated, and is it effective?
3. Evidence: configuration, records or demonstration confirming CP-6(1) is satisfied.</t>
  </si>
  <si>
    <t>CP-6(2)</t>
  </si>
  <si>
    <t xml:space="preserve">   Recovery Time and Recovery Point Objectives</t>
  </si>
  <si>
    <t>Enhancement of CP-6 Alternate Storage Site.
1. Is the control enhancement 'Recovery Time and Recovery Point Objectives' implemented as required for the High baseline (CP-6(2))?
2. How is it configured/operated, and is it effective?
3. Evidence: configuration, records or demonstration confirming CP-6(2) is satisfied.</t>
  </si>
  <si>
    <t>CP-6(3)</t>
  </si>
  <si>
    <t xml:space="preserve">   Accessibility</t>
  </si>
  <si>
    <t>Enhancement of CP-6 Alternate Storage Site.
1. Is the control enhancement 'Accessibility' implemented as required for the High baseline (CP-6(3))?
2. How is it configured/operated, and is it effective?
3. Evidence: configuration, records or demonstration confirming CP-6(3) is satisfied.</t>
  </si>
  <si>
    <t>CP-7</t>
  </si>
  <si>
    <t>Alternate Processing Site</t>
  </si>
  <si>
    <t>1. Is there a documented and approved approach to alternate processing site that meets CP-7?
2. Is it implemented consistently across all in-scope high-impact systems and personnel?
3. Is it monitored, assigned to an owner, and reviewed/kept current?
4. Evidence: policies/procedures, configuration, records, tickets, logs, screenshots or interviews demonstrating CP-7.</t>
  </si>
  <si>
    <t>CP-7(1)</t>
  </si>
  <si>
    <t>Enhancement of CP-7 Alternate Processing Site.
1. Is the control enhancement 'Separation from Primary Site' implemented as required for the High baseline (CP-7(1))?
2. How is it configured/operated, and is it effective?
3. Evidence: configuration, records or demonstration confirming CP-7(1) is satisfied.</t>
  </si>
  <si>
    <t>CP-7(2)</t>
  </si>
  <si>
    <t>Enhancement of CP-7 Alternate Processing Site.
1. Is the control enhancement 'Accessibility' implemented as required for the High baseline (CP-7(2))?
2. How is it configured/operated, and is it effective?
3. Evidence: configuration, records or demonstration confirming CP-7(2) is satisfied.</t>
  </si>
  <si>
    <t>CP-7(3)</t>
  </si>
  <si>
    <t xml:space="preserve">   Priority of Service</t>
  </si>
  <si>
    <t>Enhancement of CP-7 Alternate Processing Site.
1. Is the control enhancement 'Priority of Service' implemented as required for the High baseline (CP-7(3))?
2. How is it configured/operated, and is it effective?
3. Evidence: configuration, records or demonstration confirming CP-7(3) is satisfied.</t>
  </si>
  <si>
    <t>CP-7(4)</t>
  </si>
  <si>
    <t xml:space="preserve">   Preparation for Use</t>
  </si>
  <si>
    <t>Enhancement of CP-7 Alternate Processing Site.
1. Is the control enhancement 'Preparation for Use' implemented as required for the High baseline (CP-7(4))?
2. How is it configured/operated, and is it effective?
3. Evidence: configuration, records or demonstration confirming CP-7(4) is satisfied.</t>
  </si>
  <si>
    <t>CP-8</t>
  </si>
  <si>
    <t>Telecommunications Services</t>
  </si>
  <si>
    <t>1. Is there a documented and approved approach to telecommunications services that meets CP-8?
2. Is it implemented consistently across all in-scope high-impact systems and personnel?
3. Is it monitored, assigned to an owner, and reviewed/kept current?
4. Evidence: policies/procedures, configuration, records, tickets, logs, screenshots or interviews demonstrating CP-8.</t>
  </si>
  <si>
    <t>CP-8(1)</t>
  </si>
  <si>
    <t xml:space="preserve">   Priority of Service Provisions</t>
  </si>
  <si>
    <t>Enhancement of CP-8 Telecommunications Services.
1. Is the control enhancement 'Priority of Service Provisions' implemented as required for the High baseline (CP-8(1))?
2. How is it configured/operated, and is it effective?
3. Evidence: configuration, records or demonstration confirming CP-8(1) is satisfied.</t>
  </si>
  <si>
    <t>CP-8(2)</t>
  </si>
  <si>
    <t xml:space="preserve">   Single Points of Failure</t>
  </si>
  <si>
    <t>Enhancement of CP-8 Telecommunications Services.
1. Is the control enhancement 'Single Points of Failure' implemented as required for the High baseline (CP-8(2))?
2. How is it configured/operated, and is it effective?
3. Evidence: configuration, records or demonstration confirming CP-8(2) is satisfied.</t>
  </si>
  <si>
    <t>CP-8(3)</t>
  </si>
  <si>
    <t xml:space="preserve">   Separation of Primary and Alternate Providers</t>
  </si>
  <si>
    <t>Enhancement of CP-8 Telecommunications Services.
1. Is the control enhancement 'Separation of Primary and Alternate Providers' implemented as required for the High baseline (CP-8(3))?
2. How is it configured/operated, and is it effective?
3. Evidence: configuration, records or demonstration confirming CP-8(3) is satisfied.</t>
  </si>
  <si>
    <t>CP-8(4)</t>
  </si>
  <si>
    <t xml:space="preserve">   Provider Contingency Plan</t>
  </si>
  <si>
    <t>Enhancement of CP-8 Telecommunications Services.
1. Is the control enhancement 'Provider Contingency Plan' implemented as required for the High baseline (CP-8(4))?
2. How is it configured/operated, and is it effective?
3. Evidence: configuration, records or demonstration confirming CP-8(4) is satisfied.</t>
  </si>
  <si>
    <t>CP-9</t>
  </si>
  <si>
    <t>System Backup</t>
  </si>
  <si>
    <t>1. Is there a documented and approved approach to system backup that meets CP-9?
2. Is it implemented consistently across all in-scope high-impact systems and personnel?
3. Is it monitored, assigned to an owner, and reviewed/kept current?
4. Evidence: policies/procedures, configuration, records, tickets, logs, screenshots or interviews demonstrating CP-9.</t>
  </si>
  <si>
    <t>CP-9(1)</t>
  </si>
  <si>
    <t xml:space="preserve">   Testing for Reliability and Integrity</t>
  </si>
  <si>
    <t>Enhancement of CP-9 System Backup.
1. Is the control enhancement 'Testing for Reliability and Integrity' implemented as required for the High baseline (CP-9(1))?
2. How is it configured/operated, and is it effective?
3. Evidence: configuration, records or demonstration confirming CP-9(1) is satisfied.</t>
  </si>
  <si>
    <t>CP-9(2)</t>
  </si>
  <si>
    <t xml:space="preserve">   Test Restoration Using Sampling</t>
  </si>
  <si>
    <t>Enhancement of CP-9 System Backup.
1. Is the control enhancement 'Test Restoration Using Sampling' implemented as required for the High baseline (CP-9(2))?
2. How is it configured/operated, and is it effective?
3. Evidence: configuration, records or demonstration confirming CP-9(2) is satisfied.</t>
  </si>
  <si>
    <t>CP-9(3)</t>
  </si>
  <si>
    <t xml:space="preserve">   Separate Storage for Critical Information</t>
  </si>
  <si>
    <t>Enhancement of CP-9 System Backup.
1. Is the control enhancement 'Separate Storage for Critical Information' implemented as required for the High baseline (CP-9(3))?
2. How is it configured/operated, and is it effective?
3. Evidence: configuration, records or demonstration confirming CP-9(3) is satisfied.</t>
  </si>
  <si>
    <t>CP-9(5)</t>
  </si>
  <si>
    <t xml:space="preserve">   Transfer to Alternate Storage Site</t>
  </si>
  <si>
    <t>Enhancement of CP-9 System Backup.
1. Is the control enhancement 'Transfer to Alternate Storage Site' implemented as required for the High baseline (CP-9(5))?
2. How is it configured/operated, and is it effective?
3. Evidence: configuration, records or demonstration confirming CP-9(5) is satisfied.</t>
  </si>
  <si>
    <t>CP-9(8)</t>
  </si>
  <si>
    <t>Enhancement of CP-9 System Backup.
1. Is the control enhancement 'Cryptographic Protection' implemented as required for the High baseline (CP-9(8))?
2. How is it configured/operated, and is it effective?
3. Evidence: configuration, records or demonstration confirming CP-9(8) is satisfied.</t>
  </si>
  <si>
    <t>CP-10</t>
  </si>
  <si>
    <t>System Recovery and Reconstitution</t>
  </si>
  <si>
    <t>1. Is there a documented and approved approach to system recovery and reconstitution that meets CP-10?
2. Is it implemented consistently across all in-scope high-impact systems and personnel?
3. Is it monitored, assigned to an owner, and reviewed/kept current?
4. Evidence: policies/procedures, configuration, records, tickets, logs, screenshots or interviews demonstrating CP-10.</t>
  </si>
  <si>
    <t>CP-10(2)</t>
  </si>
  <si>
    <t xml:space="preserve">   Transaction Recovery</t>
  </si>
  <si>
    <t>Enhancement of CP-10 System Recovery and Reconstitution.
1. Is the control enhancement 'Transaction Recovery' implemented as required for the High baseline (CP-10(2))?
2. How is it configured/operated, and is it effective?
3. Evidence: configuration, records or demonstration confirming CP-10(2) is satisfied.</t>
  </si>
  <si>
    <t>CP-10(4)</t>
  </si>
  <si>
    <t xml:space="preserve">   Restore Within Time Period</t>
  </si>
  <si>
    <t>Enhancement of CP-10 System Recovery and Reconstitution.
1. Is the control enhancement 'Restore Within Time Period' implemented as required for the High baseline (CP-10(4))?
2. How is it configured/operated, and is it effective?
3. Evidence: configuration, records or demonstration confirming CP-10(4) is satisfied.</t>
  </si>
  <si>
    <t>IA — Identification and Authentication</t>
  </si>
  <si>
    <t>IA-1</t>
  </si>
  <si>
    <t>1. Is there a documented Identification and Authentication (IA)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</si>
  <si>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IA-2</t>
  </si>
  <si>
    <t>Identification and Authentication (Organizational Users)</t>
  </si>
  <si>
    <t>1. Is there a documented and approved approach to identification and authentication (organizational users) that meets IA-2?
2. Is it implemented consistently across all in-scope high-impact systems and personnel?
3. Is it monitored, assigned to an owner, and reviewed/kept current?
4. Evidence: policies/procedures, configuration, records, tickets, logs, screenshots or interviews demonstrating IA-2.</t>
  </si>
  <si>
    <t>IA-2(1)</t>
  </si>
  <si>
    <t xml:space="preserve">   Multi-factor Authentication to Privileged Accounts</t>
  </si>
  <si>
    <t>Enhancement of IA-2 Identification and Authentication (Organizational Users).
1. Is the control enhancement 'Multi-factor Authentication to Privileged Accounts' implemented as required for the High baseline (IA-2(1))?
2. How is it configured/operated, and is it effective?
3. Evidence: configuration, records or demonstration confirming IA-2(1) is satisfied.</t>
  </si>
  <si>
    <t>IA-2(2)</t>
  </si>
  <si>
    <t xml:space="preserve">   Multi-factor Authentication to Non-privileged Accounts</t>
  </si>
  <si>
    <t>Enhancement of IA-2 Identification and Authentication (Organizational Users).
1. Is the control enhancement 'Multi-factor Authentication to Non-privileged Accounts' implemented as required for the High baseline (IA-2(2))?
2. How is it configured/operated, and is it effective?
3. Evidence: configuration, records or demonstration confirming IA-2(2) is satisfied.</t>
  </si>
  <si>
    <t>IA-2(5)</t>
  </si>
  <si>
    <t xml:space="preserve">   Individual Authentication with Group Authentication</t>
  </si>
  <si>
    <t>Enhancement of IA-2 Identification and Authentication (Organizational Users).
1. Is the control enhancement 'Individual Authentication with Group Authentication' implemented as required for the High baseline (IA-2(5))?
2. How is it configured/operated, and is it effective?
3. Evidence: configuration, records or demonstration confirming IA-2(5) is satisfied.</t>
  </si>
  <si>
    <t>IA-2(8)</t>
  </si>
  <si>
    <t xml:space="preserve">   Access to Accounts — Replay Resistant</t>
  </si>
  <si>
    <t>Enhancement of IA-2 Identification and Authentication (Organizational Users).
1. Is the control enhancement 'Access to Accounts — Replay Resistant' implemented as required for the High baseline (IA-2(8))?
2. How is it configured/operated, and is it effective?
3. Evidence: configuration, records or demonstration confirming IA-2(8) is satisfied.</t>
  </si>
  <si>
    <t>IA-2(12)</t>
  </si>
  <si>
    <t xml:space="preserve">   Acceptance of PIV Credentials</t>
  </si>
  <si>
    <t>Enhancement of IA-2 Identification and Authentication (Organizational Users).
1. Is the control enhancement 'Acceptance of PIV Credentials' implemented as required for the High baseline (IA-2(12))?
2. How is it configured/operated, and is it effective?
3. Evidence: configuration, records or demonstration confirming IA-2(12) is satisfied.</t>
  </si>
  <si>
    <t>IA-3</t>
  </si>
  <si>
    <t>Device Identification and Authentication</t>
  </si>
  <si>
    <t>1. Is there a documented and approved approach to device identification and authentication that meets IA-3?
2. Is it implemented consistently across all in-scope high-impact systems and personnel?
3. Is it monitored, assigned to an owner, and reviewed/kept current?
4. Evidence: policies/procedures, configuration, records, tickets, logs, screenshots or interviews demonstrating IA-3.</t>
  </si>
  <si>
    <t>IA-4</t>
  </si>
  <si>
    <t>Identifier Management</t>
  </si>
  <si>
    <t>1. Is there a documented and approved approach to identifier management that meets IA-4?
2. Is it implemented consistently across all in-scope high-impact systems and personnel?
3. Is it monitored, assigned to an owner, and reviewed/kept current?
4. Evidence: policies/procedures, configuration, records, tickets, logs, screenshots or interviews demonstrating IA-4.</t>
  </si>
  <si>
    <t>IA-4(4)</t>
  </si>
  <si>
    <t xml:space="preserve">   Identify User Status</t>
  </si>
  <si>
    <t>Enhancement of IA-4 Identifier Management.
1. Is the control enhancement 'Identify User Status' implemented as required for the High baseline (IA-4(4))?
2. How is it configured/operated, and is it effective?
3. Evidence: configuration, records or demonstration confirming IA-4(4) is satisfied.</t>
  </si>
  <si>
    <t>IA-5</t>
  </si>
  <si>
    <t>Authenticator Management</t>
  </si>
  <si>
    <t>1. Is there a documented and approved approach to authenticator management that meets IA-5?
2. Is it implemented consistently across all in-scope high-impact systems and personnel?
3. Is it monitored, assigned to an owner, and reviewed/kept current?
4. Evidence: policies/procedures, configuration, records, tickets, logs, screenshots or interviews demonstrating IA-5.</t>
  </si>
  <si>
    <t>IA-5(1)</t>
  </si>
  <si>
    <t xml:space="preserve">   Password-based Authentication</t>
  </si>
  <si>
    <t>Enhancement of IA-5 Authenticator Management.
1. Is the control enhancement 'Password-based Authentication' implemented as required for the High baseline (IA-5(1))?
2. How is it configured/operated, and is it effective?
3. Evidence: configuration, records or demonstration confirming IA-5(1) is satisfied.</t>
  </si>
  <si>
    <t>IA-5(2)</t>
  </si>
  <si>
    <t xml:space="preserve">   Public Key-based Authentication</t>
  </si>
  <si>
    <t>Enhancement of IA-5 Authenticator Management.
1. Is the control enhancement 'Public Key-based Authentication' implemented as required for the High baseline (IA-5(2))?
2. How is it configured/operated, and is it effective?
3. Evidence: configuration, records or demonstration confirming IA-5(2) is satisfied.</t>
  </si>
  <si>
    <t>IA-5(6)</t>
  </si>
  <si>
    <t xml:space="preserve">   Protection of Authenticators</t>
  </si>
  <si>
    <t>Enhancement of IA-5 Authenticator Management.
1. Is the control enhancement 'Protection of Authenticators' implemented as required for the High baseline (IA-5(6))?
2. How is it configured/operated, and is it effective?
3. Evidence: configuration, records or demonstration confirming IA-5(6) is satisfied.</t>
  </si>
  <si>
    <t>IA-6</t>
  </si>
  <si>
    <t>Authentication Feedback</t>
  </si>
  <si>
    <t>1. Is there a documented and approved approach to authentication feedback that meets IA-6?
2. Is it implemented consistently across all in-scope high-impact systems and personnel?
3. Is it monitored, assigned to an owner, and reviewed/kept current?
4. Evidence: policies/procedures, configuration, records, tickets, logs, screenshots or interviews demonstrating IA-6.</t>
  </si>
  <si>
    <t>IA-7</t>
  </si>
  <si>
    <t>Cryptographic Module Authentication</t>
  </si>
  <si>
    <t>1. Is there a documented and approved approach to cryptographic module authentication that meets IA-7?
2. Is it implemented consistently across all in-scope high-impact systems and personnel?
3. Is it monitored, assigned to an owner, and reviewed/kept current?
4. Evidence: policies/procedures, configuration, records, tickets, logs, screenshots or interviews demonstrating IA-7.</t>
  </si>
  <si>
    <t>IA-8</t>
  </si>
  <si>
    <t>Identification and Authentication (Non-Organizational</t>
  </si>
  <si>
    <t>1. Is there a documented and approved approach to identification and authentication (non-organizational that meets IA-8?
2. Is it implemented consistently across all in-scope high-impact systems and personnel?
3. Is it monitored, assigned to an owner, and reviewed/kept current?
4. Evidence: policies/procedures, configuration, records, tickets, logs, screenshots or interviews demonstrating IA-8.</t>
  </si>
  <si>
    <t>IA-8(1)</t>
  </si>
  <si>
    <t xml:space="preserve">   Acceptance of PIV Credentials from Other Agencies</t>
  </si>
  <si>
    <t>Enhancement of IA-8 Identification and Authentication (Non-Organizational.
1. Is the control enhancement 'Acceptance of PIV Credentials from Other Agencies' implemented as required for the High baseline (IA-8(1))?
2. How is it configured/operated, and is it effective?
3. Evidence: configuration, records or demonstration confirming IA-8(1) is satisfied.</t>
  </si>
  <si>
    <t>IA-8(2)</t>
  </si>
  <si>
    <t xml:space="preserve">   Acceptance of External Authenticators</t>
  </si>
  <si>
    <t>Enhancement of IA-8 Identification and Authentication (Non-Organizational.
1. Is the control enhancement 'Acceptance of External Authenticators' implemented as required for the High baseline (IA-8(2))?
2. How is it configured/operated, and is it effective?
3. Evidence: configuration, records or demonstration confirming IA-8(2) is satisfied.</t>
  </si>
  <si>
    <t>IA-8(4)</t>
  </si>
  <si>
    <t xml:space="preserve">   Use of Defined Profiles</t>
  </si>
  <si>
    <t>Enhancement of IA-8 Identification and Authentication (Non-Organizational.
1. Is the control enhancement 'Use of Defined Profiles' implemented as required for the High baseline (IA-8(4))?
2. How is it configured/operated, and is it effective?
3. Evidence: configuration, records or demonstration confirming IA-8(4) is satisfied.</t>
  </si>
  <si>
    <t>IA-11</t>
  </si>
  <si>
    <t>Re-authentication</t>
  </si>
  <si>
    <t>1. Is there a documented and approved approach to re-authentication that meets IA-11?
2. Is it implemented consistently across all in-scope high-impact systems and personnel?
3. Is it monitored, assigned to an owner, and reviewed/kept current?
4. Evidence: policies/procedures, configuration, records, tickets, logs, screenshots or interviews demonstrating IA-11.</t>
  </si>
  <si>
    <t>IA-12</t>
  </si>
  <si>
    <t>Identity Proofing</t>
  </si>
  <si>
    <t>1. Is there a documented and approved approach to identity proofing that meets IA-12?
2. Is it implemented consistently across all in-scope high-impact systems and personnel?
3. Is it monitored, assigned to an owner, and reviewed/kept current?
4. Evidence: policies/procedures, configuration, records, tickets, logs, screenshots or interviews demonstrating IA-12.</t>
  </si>
  <si>
    <t>IA-12(2)</t>
  </si>
  <si>
    <t xml:space="preserve">   Identity Evidence</t>
  </si>
  <si>
    <t>Enhancement of IA-12 Identity Proofing.
1. Is the control enhancement 'Identity Evidence' implemented as required for the High baseline (IA-12(2))?
2. How is it configured/operated, and is it effective?
3. Evidence: configuration, records or demonstration confirming IA-12(2) is satisfied.</t>
  </si>
  <si>
    <t>IA-12(3)</t>
  </si>
  <si>
    <t xml:space="preserve">   Identity Evidence Validation and Verification</t>
  </si>
  <si>
    <t>Enhancement of IA-12 Identity Proofing.
1. Is the control enhancement 'Identity Evidence Validation and Verification' implemented as required for the High baseline (IA-12(3))?
2. How is it configured/operated, and is it effective?
3. Evidence: configuration, records or demonstration confirming IA-12(3) is satisfied.</t>
  </si>
  <si>
    <t>IA-12(4)</t>
  </si>
  <si>
    <t xml:space="preserve">   In-person Validation and Verification</t>
  </si>
  <si>
    <t>Enhancement of IA-12 Identity Proofing.
1. Is the control enhancement 'In-person Validation and Verification' implemented as required for the High baseline (IA-12(4))?
2. How is it configured/operated, and is it effective?
3. Evidence: configuration, records or demonstration confirming IA-12(4) is satisfied.</t>
  </si>
  <si>
    <t>IA-12(5)</t>
  </si>
  <si>
    <t xml:space="preserve">   Address Confirmation</t>
  </si>
  <si>
    <t>Enhancement of IA-12 Identity Proofing.
1. Is the control enhancement 'Address Confirmation' implemented as required for the High baseline (IA-12(5))?
2. How is it configured/operated, and is it effective?
3. Evidence: configuration, records or demonstration confirming IA-12(5) is satisfied.</t>
  </si>
  <si>
    <t>IR — Incident Response</t>
  </si>
  <si>
    <t>IR-1</t>
  </si>
  <si>
    <t>1. Is there a documented Incident Response (IR)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</si>
  <si>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IR-2</t>
  </si>
  <si>
    <t>Incident Response Training</t>
  </si>
  <si>
    <t>1. Is there a documented and approved approach to incident response training that meets IR-2?
2. Is it implemented consistently across all in-scope high-impact systems and personnel?
3. Is it monitored, assigned to an owner, and reviewed/kept current?
4. Evidence: policies/procedures, configuration, records, tickets, logs, screenshots or interviews demonstrating IR-2.</t>
  </si>
  <si>
    <t>IR-2(1)</t>
  </si>
  <si>
    <t>Enhancement of IR-2 Incident Response Training.
1. Is the control enhancement 'Simulated Events' implemented as required for the High baseline (IR-2(1))?
2. How is it configured/operated, and is it effective?
3. Evidence: configuration, records or demonstration confirming IR-2(1) is satisfied.</t>
  </si>
  <si>
    <t>IR-2(2)</t>
  </si>
  <si>
    <t xml:space="preserve">   Automated Training Environments</t>
  </si>
  <si>
    <t>Enhancement of IR-2 Incident Response Training.
1. Is the control enhancement 'Automated Training Environments' implemented as required for the High baseline (IR-2(2))?
2. How is it configured/operated, and is it effective?
3. Evidence: configuration, records or demonstration confirming IR-2(2) is satisfied.</t>
  </si>
  <si>
    <t>IR-3</t>
  </si>
  <si>
    <t>Incident Response Testing</t>
  </si>
  <si>
    <t>1. Is there a documented and approved approach to incident response testing that meets IR-3?
2. Is it implemented consistently across all in-scope high-impact systems and personnel?
3. Is it monitored, assigned to an owner, and reviewed/kept current?
4. Evidence: policies/procedures, configuration, records, tickets, logs, screenshots or interviews demonstrating IR-3.</t>
  </si>
  <si>
    <t>IR-3(2)</t>
  </si>
  <si>
    <t xml:space="preserve">   Coordination with Related Plans</t>
  </si>
  <si>
    <t>Enhancement of IR-3 Incident Response Testing.
1. Is the control enhancement 'Coordination with Related Plans' implemented as required for the High baseline (IR-3(2))?
2. How is it configured/operated, and is it effective?
3. Evidence: configuration, records or demonstration confirming IR-3(2) is satisfied.</t>
  </si>
  <si>
    <t>IR-4</t>
  </si>
  <si>
    <t>Incident Handling</t>
  </si>
  <si>
    <t>1. Is there a documented and approved approach to incident handling that meets IR-4?
2. Is it implemented consistently across all in-scope high-impact systems and personnel?
3. Is it monitored, assigned to an owner, and reviewed/kept current?
4. Evidence: policies/procedures, configuration, records, tickets, logs, screenshots or interviews demonstrating IR-4.</t>
  </si>
  <si>
    <t>IR-4(1)</t>
  </si>
  <si>
    <t xml:space="preserve">   Automated Incident Handling Processes</t>
  </si>
  <si>
    <t>Enhancement of IR-4 Incident Handling.
1. Is the control enhancement 'Automated Incident Handling Processes' implemented as required for the High baseline (IR-4(1))?
2. How is it configured/operated, and is it effective?
3. Evidence: configuration, records or demonstration confirming IR-4(1) is satisfied.</t>
  </si>
  <si>
    <t>IR-4(4)</t>
  </si>
  <si>
    <t xml:space="preserve">   Information Correlation</t>
  </si>
  <si>
    <t>Enhancement of IR-4 Incident Handling.
1. Is the control enhancement 'Information Correlation' implemented as required for the High baseline (IR-4(4))?
2. How is it configured/operated, and is it effective?
3. Evidence: configuration, records or demonstration confirming IR-4(4) is satisfied.</t>
  </si>
  <si>
    <t>IR-4(11)</t>
  </si>
  <si>
    <t xml:space="preserve">   Integrated Incident Response Team</t>
  </si>
  <si>
    <t>Enhancement of IR-4 Incident Handling.
1. Is the control enhancement 'Integrated Incident Response Team' implemented as required for the High baseline (IR-4(11))?
2. How is it configured/operated, and is it effective?
3. Evidence: configuration, records or demonstration confirming IR-4(11) is satisfied.</t>
  </si>
  <si>
    <t>IR-5</t>
  </si>
  <si>
    <t>Incident Monitoring</t>
  </si>
  <si>
    <t>1. Is there a documented and approved approach to incident monitoring that meets IR-5?
2. Is it implemented consistently across all in-scope high-impact systems and personnel?
3. Is it monitored, assigned to an owner, and reviewed/kept current?
4. Evidence: policies/procedures, configuration, records, tickets, logs, screenshots or interviews demonstrating IR-5.</t>
  </si>
  <si>
    <t>IR-5(1)</t>
  </si>
  <si>
    <t xml:space="preserve">   Automated Tracking, Data Collection, and Analysis</t>
  </si>
  <si>
    <t>Enhancement of IR-5 Incident Monitoring.
1. Is the control enhancement 'Automated Tracking, Data Collection, and Analysis' implemented as required for the High baseline (IR-5(1))?
2. How is it configured/operated, and is it effective?
3. Evidence: configuration, records or demonstration confirming IR-5(1) is satisfied.</t>
  </si>
  <si>
    <t>IR-6</t>
  </si>
  <si>
    <t>Incident Reporting</t>
  </si>
  <si>
    <t>1. Is there a documented and approved approach to incident reporting that meets IR-6?
2. Is it implemented consistently across all in-scope high-impact systems and personnel?
3. Is it monitored, assigned to an owner, and reviewed/kept current?
4. Evidence: policies/procedures, configuration, records, tickets, logs, screenshots or interviews demonstrating IR-6.</t>
  </si>
  <si>
    <t>IR-6(1)</t>
  </si>
  <si>
    <t xml:space="preserve">   Automated Reporting</t>
  </si>
  <si>
    <t>Enhancement of IR-6 Incident Reporting.
1. Is the control enhancement 'Automated Reporting' implemented as required for the High baseline (IR-6(1))?
2. How is it configured/operated, and is it effective?
3. Evidence: configuration, records or demonstration confirming IR-6(1) is satisfied.</t>
  </si>
  <si>
    <t>IR-6(3)</t>
  </si>
  <si>
    <t xml:space="preserve">   Supply Chain Coordination</t>
  </si>
  <si>
    <t>Enhancement of IR-6 Incident Reporting.
1. Is the control enhancement 'Supply Chain Coordination' implemented as required for the High baseline (IR-6(3))?
2. How is it configured/operated, and is it effective?
3. Evidence: configuration, records or demonstration confirming IR-6(3) is satisfied.</t>
  </si>
  <si>
    <t>IR-7</t>
  </si>
  <si>
    <t>Incident Response Assistance</t>
  </si>
  <si>
    <t>1. Is there a documented and approved approach to incident response assistance that meets IR-7?
2. Is it implemented consistently across all in-scope high-impact systems and personnel?
3. Is it monitored, assigned to an owner, and reviewed/kept current?
4. Evidence: policies/procedures, configuration, records, tickets, logs, screenshots or interviews demonstrating IR-7.</t>
  </si>
  <si>
    <t>IR-7(1)</t>
  </si>
  <si>
    <t xml:space="preserve">   Automation Support for Availability of Information and Support</t>
  </si>
  <si>
    <t>Enhancement of IR-7 Incident Response Assistance.
1. Is the control enhancement 'Automation Support for Availability of Information and Support' implemented as required for the High baseline (IR-7(1))?
2. How is it configured/operated, and is it effective?
3. Evidence: configuration, records or demonstration confirming IR-7(1) is satisfied.</t>
  </si>
  <si>
    <t>IR-8</t>
  </si>
  <si>
    <t>Incident Response Plan</t>
  </si>
  <si>
    <t>1. Is there a documented and approved approach to incident response plan that meets IR-8?
2. Is it implemented consistently across all in-scope high-impact systems and personnel?
3. Is it monitored, assigned to an owner, and reviewed/kept current?
4. Evidence: policies/procedures, configuration, records, tickets, logs, screenshots or interviews demonstrating IR-8.</t>
  </si>
  <si>
    <t>MA — Maintenance</t>
  </si>
  <si>
    <t>MA-1</t>
  </si>
  <si>
    <t>1. Is there a documented Maintenance (MA)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</si>
  <si>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MA-2</t>
  </si>
  <si>
    <t>Controlled Maintenance</t>
  </si>
  <si>
    <t>1. Is there a documented and approved approach to controlled maintenance that meets MA-2?
2. Is it implemented consistently across all in-scope high-impact systems and personnel?
3. Is it monitored, assigned to an owner, and reviewed/kept current?
4. Evidence: policies/procedures, configuration, records, tickets, logs, screenshots or interviews demonstrating MA-2.</t>
  </si>
  <si>
    <t>MA-2(2)</t>
  </si>
  <si>
    <t xml:space="preserve">   Automated Maintenance Activities</t>
  </si>
  <si>
    <t>Enhancement of MA-2 Controlled Maintenance.
1. Is the control enhancement 'Automated Maintenance Activities' implemented as required for the High baseline (MA-2(2))?
2. How is it configured/operated, and is it effective?
3. Evidence: configuration, records or demonstration confirming MA-2(2) is satisfied.</t>
  </si>
  <si>
    <t>MA-3</t>
  </si>
  <si>
    <t>Maintenance Tools</t>
  </si>
  <si>
    <t>1. Is there a documented and approved approach to maintenance tools that meets MA-3?
2. Is it implemented consistently across all in-scope high-impact systems and personnel?
3. Is it monitored, assigned to an owner, and reviewed/kept current?
4. Evidence: policies/procedures, configuration, records, tickets, logs, screenshots or interviews demonstrating MA-3.</t>
  </si>
  <si>
    <t>MA-3(1)</t>
  </si>
  <si>
    <t xml:space="preserve">   Inspect Tools</t>
  </si>
  <si>
    <t>Enhancement of MA-3 Maintenance Tools.
1. Is the control enhancement 'Inspect Tools' implemented as required for the High baseline (MA-3(1))?
2. How is it configured/operated, and is it effective?
3. Evidence: configuration, records or demonstration confirming MA-3(1) is satisfied.</t>
  </si>
  <si>
    <t>MA-3(2)</t>
  </si>
  <si>
    <t xml:space="preserve">   Inspect Media</t>
  </si>
  <si>
    <t>Enhancement of MA-3 Maintenance Tools.
1. Is the control enhancement 'Inspect Media' implemented as required for the High baseline (MA-3(2))?
2. How is it configured/operated, and is it effective?
3. Evidence: configuration, records or demonstration confirming MA-3(2) is satisfied.</t>
  </si>
  <si>
    <t>MA-3(3)</t>
  </si>
  <si>
    <t xml:space="preserve">   Prevent Unauthorized Removal</t>
  </si>
  <si>
    <t>Enhancement of MA-3 Maintenance Tools.
1. Is the control enhancement 'Prevent Unauthorized Removal' implemented as required for the High baseline (MA-3(3))?
2. How is it configured/operated, and is it effective?
3. Evidence: configuration, records or demonstration confirming MA-3(3) is satisfied.</t>
  </si>
  <si>
    <t>MA-4</t>
  </si>
  <si>
    <t>Nonlocal Maintenance</t>
  </si>
  <si>
    <t>1. Is there a documented and approved approach to nonlocal maintenance that meets MA-4?
2. Is it implemented consistently across all in-scope high-impact systems and personnel?
3. Is it monitored, assigned to an owner, and reviewed/kept current?
4. Evidence: policies/procedures, configuration, records, tickets, logs, screenshots or interviews demonstrating MA-4.</t>
  </si>
  <si>
    <t>MA-4(3)</t>
  </si>
  <si>
    <t xml:space="preserve">   Comparable Security and Sanitization</t>
  </si>
  <si>
    <t>Enhancement of MA-4 Nonlocal Maintenance.
1. Is the control enhancement 'Comparable Security and Sanitization' implemented as required for the High baseline (MA-4(3))?
2. How is it configured/operated, and is it effective?
3. Evidence: configuration, records or demonstration confirming MA-4(3) is satisfied.</t>
  </si>
  <si>
    <t>MA-5</t>
  </si>
  <si>
    <t>Maintenance Personnel</t>
  </si>
  <si>
    <t>1. Is there a documented and approved approach to maintenance personnel that meets MA-5?
2. Is it implemented consistently across all in-scope high-impact systems and personnel?
3. Is it monitored, assigned to an owner, and reviewed/kept current?
4. Evidence: policies/procedures, configuration, records, tickets, logs, screenshots or interviews demonstrating MA-5.</t>
  </si>
  <si>
    <t>MA-5(1)</t>
  </si>
  <si>
    <t xml:space="preserve">   Individuals Without Appropriate Access</t>
  </si>
  <si>
    <t>Enhancement of MA-5 Maintenance Personnel.
1. Is the control enhancement 'Individuals Without Appropriate Access' implemented as required for the High baseline (MA-5(1))?
2. How is it configured/operated, and is it effective?
3. Evidence: configuration, records or demonstration confirming MA-5(1) is satisfied.</t>
  </si>
  <si>
    <t>MA-6</t>
  </si>
  <si>
    <t>Timely Maintenance</t>
  </si>
  <si>
    <t>1. Is there a documented and approved approach to timely maintenance that meets MA-6?
2. Is it implemented consistently across all in-scope high-impact systems and personnel?
3. Is it monitored, assigned to an owner, and reviewed/kept current?
4. Evidence: policies/procedures, configuration, records, tickets, logs, screenshots or interviews demonstrating MA-6.</t>
  </si>
  <si>
    <t>MP — Media Protection</t>
  </si>
  <si>
    <t>MP-1</t>
  </si>
  <si>
    <t>1. Is there a documented Media Protection (MP)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</si>
  <si>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MP-2</t>
  </si>
  <si>
    <t>Media Access</t>
  </si>
  <si>
    <t>1. Is there a documented and approved approach to media access that meets MP-2?
2. Is it implemented consistently across all in-scope high-impact systems and personnel?
3. Is it monitored, assigned to an owner, and reviewed/kept current?
4. Evidence: policies/procedures, configuration, records, tickets, logs, screenshots or interviews demonstrating MP-2.</t>
  </si>
  <si>
    <t>MP-3</t>
  </si>
  <si>
    <t>Media Marking</t>
  </si>
  <si>
    <t>1. Is there a documented and approved approach to media marking that meets MP-3?
2. Is it implemented consistently across all in-scope high-impact systems and personnel?
3. Is it monitored, assigned to an owner, and reviewed/kept current?
4. Evidence: policies/procedures, configuration, records, tickets, logs, screenshots or interviews demonstrating MP-3.</t>
  </si>
  <si>
    <t>MP-4</t>
  </si>
  <si>
    <t>Media Storage</t>
  </si>
  <si>
    <t>1. Is there a documented and approved approach to media storage that meets MP-4?
2. Is it implemented consistently across all in-scope high-impact systems and personnel?
3. Is it monitored, assigned to an owner, and reviewed/kept current?
4. Evidence: policies/procedures, configuration, records, tickets, logs, screenshots or interviews demonstrating MP-4.</t>
  </si>
  <si>
    <t>MP-5</t>
  </si>
  <si>
    <t>Media Transport</t>
  </si>
  <si>
    <t>1. Is there a documented and approved approach to media transport that meets MP-5?
2. Is it implemented consistently across all in-scope high-impact systems and personnel?
3. Is it monitored, assigned to an owner, and reviewed/kept current?
4. Evidence: policies/procedures, configuration, records, tickets, logs, screenshots or interviews demonstrating MP-5.</t>
  </si>
  <si>
    <t>MP-6</t>
  </si>
  <si>
    <t>Media Sanitization</t>
  </si>
  <si>
    <t>1. Is there a documented and approved approach to media sanitization that meets MP-6?
2. Is it implemented consistently across all in-scope high-impact systems and personnel?
3. Is it monitored, assigned to an owner, and reviewed/kept current?
4. Evidence: policies/procedures, configuration, records, tickets, logs, screenshots or interviews demonstrating MP-6.</t>
  </si>
  <si>
    <t>MP-6(1)</t>
  </si>
  <si>
    <t xml:space="preserve">   Review, Approve, Track, Document, and Verify</t>
  </si>
  <si>
    <t>Enhancement of MP-6 Media Sanitization.
1. Is the control enhancement 'Review, Approve, Track, Document, and Verify' implemented as required for the High baseline (MP-6(1))?
2. How is it configured/operated, and is it effective?
3. Evidence: configuration, records or demonstration confirming MP-6(1) is satisfied.</t>
  </si>
  <si>
    <t>MP-6(2)</t>
  </si>
  <si>
    <t xml:space="preserve">   Equipment Testing</t>
  </si>
  <si>
    <t>Enhancement of MP-6 Media Sanitization.
1. Is the control enhancement 'Equipment Testing' implemented as required for the High baseline (MP-6(2))?
2. How is it configured/operated, and is it effective?
3. Evidence: configuration, records or demonstration confirming MP-6(2) is satisfied.</t>
  </si>
  <si>
    <t>MP-6(3)</t>
  </si>
  <si>
    <t xml:space="preserve">   Nondestructive Techniques</t>
  </si>
  <si>
    <t>Enhancement of MP-6 Media Sanitization.
1. Is the control enhancement 'Nondestructive Techniques' implemented as required for the High baseline (MP-6(3))?
2. How is it configured/operated, and is it effective?
3. Evidence: configuration, records or demonstration confirming MP-6(3) is satisfied.</t>
  </si>
  <si>
    <t>MP-7</t>
  </si>
  <si>
    <t>Media Use</t>
  </si>
  <si>
    <t>1. Is there a documented and approved approach to media use that meets MP-7?
2. Is it implemented consistently across all in-scope high-impact systems and personnel?
3. Is it monitored, assigned to an owner, and reviewed/kept current?
4. Evidence: policies/procedures, configuration, records, tickets, logs, screenshots or interviews demonstrating MP-7.</t>
  </si>
  <si>
    <t>PE — Physical and Environmental Protection</t>
  </si>
  <si>
    <t>PE-1</t>
  </si>
  <si>
    <t>1. Is there a documented Physical and Environmental Protection (PE)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</si>
  <si>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PE-2</t>
  </si>
  <si>
    <t>Physical Access Authorizations</t>
  </si>
  <si>
    <t>1. Is there a documented and approved approach to physical access authorizations that meets PE-2?
2. Is it implemented consistently across all in-scope high-impact systems and personnel?
3. Is it monitored, assigned to an owner, and reviewed/kept current?
4. Evidence: policies/procedures, configuration, records, tickets, logs, screenshots or interviews demonstrating PE-2.</t>
  </si>
  <si>
    <t>PE-3</t>
  </si>
  <si>
    <t>Physical Access Control</t>
  </si>
  <si>
    <t>1. Is there a documented and approved approach to physical access control that meets PE-3?
2. Is it implemented consistently across all in-scope high-impact systems and personnel?
3. Is it monitored, assigned to an owner, and reviewed/kept current?
4. Evidence: policies/procedures, configuration, records, tickets, logs, screenshots or interviews demonstrating PE-3.</t>
  </si>
  <si>
    <t>PE-3(1)</t>
  </si>
  <si>
    <t xml:space="preserve">   System Access</t>
  </si>
  <si>
    <t>Enhancement of PE-3 Physical Access Control.
1. Is the control enhancement 'System Access' implemented as required for the High baseline (PE-3(1))?
2. How is it configured/operated, and is it effective?
3. Evidence: configuration, records or demonstration confirming PE-3(1) is satisfied.</t>
  </si>
  <si>
    <t>PE-4</t>
  </si>
  <si>
    <t>Access Control for Transmission</t>
  </si>
  <si>
    <t>1. Is there a documented and approved approach to access control for transmission that meets PE-4?
2. Is it implemented consistently across all in-scope high-impact systems and personnel?
3. Is it monitored, assigned to an owner, and reviewed/kept current?
4. Evidence: policies/procedures, configuration, records, tickets, logs, screenshots or interviews demonstrating PE-4.</t>
  </si>
  <si>
    <t>PE-5</t>
  </si>
  <si>
    <t>Access Control for Output Devices</t>
  </si>
  <si>
    <t>1. Is there a documented and approved approach to access control for output devices that meets PE-5?
2. Is it implemented consistently across all in-scope high-impact systems and personnel?
3. Is it monitored, assigned to an owner, and reviewed/kept current?
4. Evidence: policies/procedures, configuration, records, tickets, logs, screenshots or interviews demonstrating PE-5.</t>
  </si>
  <si>
    <t>PE-6</t>
  </si>
  <si>
    <t>Monitoring Physical Access</t>
  </si>
  <si>
    <t>1. Is there a documented and approved approach to monitoring physical access that meets PE-6?
2. Is it implemented consistently across all in-scope high-impact systems and personnel?
3. Is it monitored, assigned to an owner, and reviewed/kept current?
4. Evidence: policies/procedures, configuration, records, tickets, logs, screenshots or interviews demonstrating PE-6.</t>
  </si>
  <si>
    <t>PE-6(1)</t>
  </si>
  <si>
    <t xml:space="preserve">   Intrusion Alarms and Surveillance Equipment</t>
  </si>
  <si>
    <t>Enhancement of PE-6 Monitoring Physical Access.
1. Is the control enhancement 'Intrusion Alarms and Surveillance Equipment' implemented as required for the High baseline (PE-6(1))?
2. How is it configured/operated, and is it effective?
3. Evidence: configuration, records or demonstration confirming PE-6(1) is satisfied.</t>
  </si>
  <si>
    <t>PE-6(4)</t>
  </si>
  <si>
    <t xml:space="preserve">   Monitoring Physical Access to Systems</t>
  </si>
  <si>
    <t>Enhancement of PE-6 Monitoring Physical Access.
1. Is the control enhancement 'Monitoring Physical Access to Systems' implemented as required for the High baseline (PE-6(4))?
2. How is it configured/operated, and is it effective?
3. Evidence: configuration, records or demonstration confirming PE-6(4) is satisfied.</t>
  </si>
  <si>
    <t>PE-8</t>
  </si>
  <si>
    <t>Visitor Access Records</t>
  </si>
  <si>
    <t>1. Is there a documented and approved approach to visitor access records that meets PE-8?
2. Is it implemented consistently across all in-scope high-impact systems and personnel?
3. Is it monitored, assigned to an owner, and reviewed/kept current?
4. Evidence: policies/procedures, configuration, records, tickets, logs, screenshots or interviews demonstrating PE-8.</t>
  </si>
  <si>
    <t>PE-8(1)</t>
  </si>
  <si>
    <t xml:space="preserve">   Automated Records Maintenance and Review</t>
  </si>
  <si>
    <t>Enhancement of PE-8 Visitor Access Records.
1. Is the control enhancement 'Automated Records Maintenance and Review' implemented as required for the High baseline (PE-8(1))?
2. How is it configured/operated, and is it effective?
3. Evidence: configuration, records or demonstration confirming PE-8(1) is satisfied.</t>
  </si>
  <si>
    <t>PE-9</t>
  </si>
  <si>
    <t>Power Equipment and Cabling</t>
  </si>
  <si>
    <t>1. Is there a documented and approved approach to power equipment and cabling that meets PE-9?
2. Is it implemented consistently across all in-scope high-impact systems and personnel?
3. Is it monitored, assigned to an owner, and reviewed/kept current?
4. Evidence: policies/procedures, configuration, records, tickets, logs, screenshots or interviews demonstrating PE-9.</t>
  </si>
  <si>
    <t>PE-10</t>
  </si>
  <si>
    <t>Emergency Shutoff</t>
  </si>
  <si>
    <t>1. Is there a documented and approved approach to emergency shutoff that meets PE-10?
2. Is it implemented consistently across all in-scope high-impact systems and personnel?
3. Is it monitored, assigned to an owner, and reviewed/kept current?
4. Evidence: policies/procedures, configuration, records, tickets, logs, screenshots or interviews demonstrating PE-10.</t>
  </si>
  <si>
    <t>PE-11</t>
  </si>
  <si>
    <t>Emergency Power</t>
  </si>
  <si>
    <t>1. Is there a documented and approved approach to emergency power that meets PE-11?
2. Is it implemented consistently across all in-scope high-impact systems and personnel?
3. Is it monitored, assigned to an owner, and reviewed/kept current?
4. Evidence: policies/procedures, configuration, records, tickets, logs, screenshots or interviews demonstrating PE-11.</t>
  </si>
  <si>
    <t>PE-11(1)</t>
  </si>
  <si>
    <t xml:space="preserve">   Alternate Power Supply — Minimal Operational Capability</t>
  </si>
  <si>
    <t>Enhancement of PE-11 Emergency Power.
1. Is the control enhancement 'Alternate Power Supply — Minimal Operational Capability' implemented as required for the High baseline (PE-11(1))?
2. How is it configured/operated, and is it effective?
3. Evidence: configuration, records or demonstration confirming PE-11(1) is satisfied.</t>
  </si>
  <si>
    <t>PE-12</t>
  </si>
  <si>
    <t>Emergency Lighting</t>
  </si>
  <si>
    <t>1. Is there a documented and approved approach to emergency lighting that meets PE-12?
2. Is it implemented consistently across all in-scope high-impact systems and personnel?
3. Is it monitored, assigned to an owner, and reviewed/kept current?
4. Evidence: policies/procedures, configuration, records, tickets, logs, screenshots or interviews demonstrating PE-12.</t>
  </si>
  <si>
    <t>PE-13</t>
  </si>
  <si>
    <t>Fire Protection</t>
  </si>
  <si>
    <t>1. Is there a documented and approved approach to fire protection that meets PE-13?
2. Is it implemented consistently across all in-scope high-impact systems and personnel?
3. Is it monitored, assigned to an owner, and reviewed/kept current?
4. Evidence: policies/procedures, configuration, records, tickets, logs, screenshots or interviews demonstrating PE-13.</t>
  </si>
  <si>
    <t>PE-13(1)</t>
  </si>
  <si>
    <t xml:space="preserve">   Detection Systems — Automatic Activation and Notification</t>
  </si>
  <si>
    <t>Enhancement of PE-13 Fire Protection.
1. Is the control enhancement 'Detection Systems — Automatic Activation and Notification' implemented as required for the High baseline (PE-13(1))?
2. How is it configured/operated, and is it effective?
3. Evidence: configuration, records or demonstration confirming PE-13(1) is satisfied.</t>
  </si>
  <si>
    <t>PE-13(2)</t>
  </si>
  <si>
    <t xml:space="preserve">   Suppression Systems — Automatic Activation and Notification</t>
  </si>
  <si>
    <t>Enhancement of PE-13 Fire Protection.
1. Is the control enhancement 'Suppression Systems — Automatic Activation and Notification' implemented as required for the High baseline (PE-13(2))?
2. How is it configured/operated, and is it effective?
3. Evidence: configuration, records or demonstration confirming PE-13(2) is satisfied.</t>
  </si>
  <si>
    <t>PE-14</t>
  </si>
  <si>
    <t>Environmental Controls</t>
  </si>
  <si>
    <t>1. Is there a documented and approved approach to environmental controls that meets PE-14?
2. Is it implemented consistently across all in-scope high-impact systems and personnel?
3. Is it monitored, assigned to an owner, and reviewed/kept current?
4. Evidence: policies/procedures, configuration, records, tickets, logs, screenshots or interviews demonstrating PE-14.</t>
  </si>
  <si>
    <t>PE-15</t>
  </si>
  <si>
    <t>Water Damage Protection</t>
  </si>
  <si>
    <t>1. Is there a documented and approved approach to water damage protection that meets PE-15?
2. Is it implemented consistently across all in-scope high-impact systems and personnel?
3. Is it monitored, assigned to an owner, and reviewed/kept current?
4. Evidence: policies/procedures, configuration, records, tickets, logs, screenshots or interviews demonstrating PE-15.</t>
  </si>
  <si>
    <t>PE-15(1)</t>
  </si>
  <si>
    <t xml:space="preserve">   Automation Support</t>
  </si>
  <si>
    <t>Enhancement of PE-15 Water Damage Protection.
1. Is the control enhancement 'Automation Support' implemented as required for the High baseline (PE-15(1))?
2. How is it configured/operated, and is it effective?
3. Evidence: configuration, records or demonstration confirming PE-15(1) is satisfied.</t>
  </si>
  <si>
    <t>PE-16</t>
  </si>
  <si>
    <t>Delivery and Removal</t>
  </si>
  <si>
    <t>1. Is there a documented and approved approach to delivery and removal that meets PE-16?
2. Is it implemented consistently across all in-scope high-impact systems and personnel?
3. Is it monitored, assigned to an owner, and reviewed/kept current?
4. Evidence: policies/procedures, configuration, records, tickets, logs, screenshots or interviews demonstrating PE-16.</t>
  </si>
  <si>
    <t>PE-17</t>
  </si>
  <si>
    <t>Alternate Work Site</t>
  </si>
  <si>
    <t>1. Is there a documented and approved approach to alternate work site that meets PE-17?
2. Is it implemented consistently across all in-scope high-impact systems and personnel?
3. Is it monitored, assigned to an owner, and reviewed/kept current?
4. Evidence: policies/procedures, configuration, records, tickets, logs, screenshots or interviews demonstrating PE-17.</t>
  </si>
  <si>
    <t>PE-18</t>
  </si>
  <si>
    <t>Location of System Components</t>
  </si>
  <si>
    <t>1. Is there a documented and approved approach to location of system components that meets PE-18?
2. Is it implemented consistently across all in-scope high-impact systems and personnel?
3. Is it monitored, assigned to an owner, and reviewed/kept current?
4. Evidence: policies/procedures, configuration, records, tickets, logs, screenshots or interviews demonstrating PE-18.</t>
  </si>
  <si>
    <t>PL — Planning</t>
  </si>
  <si>
    <t>PL-1</t>
  </si>
  <si>
    <t>1. Is there a documented Planning (PL)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</si>
  <si>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PL-2</t>
  </si>
  <si>
    <t>System Security and Privacy Plans</t>
  </si>
  <si>
    <t>1. Is there a documented and approved approach to system security and privacy plans that meets PL-2?
2. Is it implemented consistently across all in-scope high-impact systems and personnel?
3. Is it monitored, assigned to an owner, and reviewed/kept current?
4. Evidence: policies/procedures, configuration, records, tickets, logs, screenshots or interviews demonstrating PL-2.</t>
  </si>
  <si>
    <t>PL-4</t>
  </si>
  <si>
    <t>Rules of Behavior</t>
  </si>
  <si>
    <t>1. Is there a documented and approved approach to rules of behavior that meets PL-4?
2. Is it implemented consistently across all in-scope high-impact systems and personnel?
3. Is it monitored, assigned to an owner, and reviewed/kept current?
4. Evidence: policies/procedures, configuration, records, tickets, logs, screenshots or interviews demonstrating PL-4.</t>
  </si>
  <si>
    <t>PL-4(1)</t>
  </si>
  <si>
    <t xml:space="preserve">   Social Media and External Site/application Usage Restrictions</t>
  </si>
  <si>
    <t>Enhancement of PL-4 Rules of Behavior.
1. Is the control enhancement 'Social Media and External Site/application Usage Restrictions' implemented as required for the High baseline (PL-4(1))?
2. How is it configured/operated, and is it effective?
3. Evidence: configuration, records or demonstration confirming PL-4(1) is satisfied.</t>
  </si>
  <si>
    <t>PL-8</t>
  </si>
  <si>
    <t>Security and Privacy Architectures</t>
  </si>
  <si>
    <t>1. Is there a documented and approved approach to security and privacy architectures that meets PL-8?
2. Is it implemented consistently across all in-scope high-impact systems and personnel?
3. Is it monitored, assigned to an owner, and reviewed/kept current?
4. Evidence: policies/procedures, configuration, records, tickets, logs, screenshots or interviews demonstrating PL-8.</t>
  </si>
  <si>
    <t>PL-10</t>
  </si>
  <si>
    <t>Baseline Selection</t>
  </si>
  <si>
    <t>1. Is there a documented and approved approach to baseline selection that meets PL-10?
2. Is it implemented consistently across all in-scope high-impact systems and personnel?
3. Is it monitored, assigned to an owner, and reviewed/kept current?
4. Evidence: policies/procedures, configuration, records, tickets, logs, screenshots or interviews demonstrating PL-10.</t>
  </si>
  <si>
    <t>PL-11</t>
  </si>
  <si>
    <t>Baseline Tailoring</t>
  </si>
  <si>
    <t>1. Is there a documented and approved approach to baseline tailoring that meets PL-11?
2. Is it implemented consistently across all in-scope high-impact systems and personnel?
3. Is it monitored, assigned to an owner, and reviewed/kept current?
4. Evidence: policies/procedures, configuration, records, tickets, logs, screenshots or interviews demonstrating PL-11.</t>
  </si>
  <si>
    <t>PS — Personnel Security</t>
  </si>
  <si>
    <t>PS-1</t>
  </si>
  <si>
    <t>1. Is there a documented Personnel Security (PS)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</si>
  <si>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PS-2</t>
  </si>
  <si>
    <t>Position Risk Designation</t>
  </si>
  <si>
    <t>1. Is there a documented and approved approach to position risk designation that meets PS-2?
2. Is it implemented consistently across all in-scope high-impact systems and personnel?
3. Is it monitored, assigned to an owner, and reviewed/kept current?
4. Evidence: policies/procedures, configuration, records, tickets, logs, screenshots or interviews demonstrating PS-2.</t>
  </si>
  <si>
    <t>PS-3</t>
  </si>
  <si>
    <t>Personnel Screening</t>
  </si>
  <si>
    <t>1. Is there a documented and approved approach to personnel screening that meets PS-3?
2. Is it implemented consistently across all in-scope high-impact systems and personnel?
3. Is it monitored, assigned to an owner, and reviewed/kept current?
4. Evidence: policies/procedures, configuration, records, tickets, logs, screenshots or interviews demonstrating PS-3.</t>
  </si>
  <si>
    <t>PS-4</t>
  </si>
  <si>
    <t>Personnel Termination</t>
  </si>
  <si>
    <t>1. Is there a documented and approved approach to personnel termination that meets PS-4?
2. Is it implemented consistently across all in-scope high-impact systems and personnel?
3. Is it monitored, assigned to an owner, and reviewed/kept current?
4. Evidence: policies/procedures, configuration, records, tickets, logs, screenshots or interviews demonstrating PS-4.</t>
  </si>
  <si>
    <t>PS-4(2)</t>
  </si>
  <si>
    <t xml:space="preserve">   Automated Actions</t>
  </si>
  <si>
    <t>Enhancement of PS-4 Personnel Termination.
1. Is the control enhancement 'Automated Actions' implemented as required for the High baseline (PS-4(2))?
2. How is it configured/operated, and is it effective?
3. Evidence: configuration, records or demonstration confirming PS-4(2) is satisfied.</t>
  </si>
  <si>
    <t>PS-5</t>
  </si>
  <si>
    <t>Personnel Transfer</t>
  </si>
  <si>
    <t>1. Is there a documented and approved approach to personnel transfer that meets PS-5?
2. Is it implemented consistently across all in-scope high-impact systems and personnel?
3. Is it monitored, assigned to an owner, and reviewed/kept current?
4. Evidence: policies/procedures, configuration, records, tickets, logs, screenshots or interviews demonstrating PS-5.</t>
  </si>
  <si>
    <t>PS-6</t>
  </si>
  <si>
    <t>Access Agreements</t>
  </si>
  <si>
    <t>1. Is there a documented and approved approach to access agreements that meets PS-6?
2. Is it implemented consistently across all in-scope high-impact systems and personnel?
3. Is it monitored, assigned to an owner, and reviewed/kept current?
4. Evidence: policies/procedures, configuration, records, tickets, logs, screenshots or interviews demonstrating PS-6.</t>
  </si>
  <si>
    <t>PS-7</t>
  </si>
  <si>
    <t>External Personnel Security</t>
  </si>
  <si>
    <t>1. Is there a documented and approved approach to external personnel security that meets PS-7?
2. Is it implemented consistently across all in-scope high-impact systems and personnel?
3. Is it monitored, assigned to an owner, and reviewed/kept current?
4. Evidence: policies/procedures, configuration, records, tickets, logs, screenshots or interviews demonstrating PS-7.</t>
  </si>
  <si>
    <t>PS-8</t>
  </si>
  <si>
    <t>Personnel Sanctions</t>
  </si>
  <si>
    <t>1. Is there a documented and approved approach to personnel sanctions that meets PS-8?
2. Is it implemented consistently across all in-scope high-impact systems and personnel?
3. Is it monitored, assigned to an owner, and reviewed/kept current?
4. Evidence: policies/procedures, configuration, records, tickets, logs, screenshots or interviews demonstrating PS-8.</t>
  </si>
  <si>
    <t>PS-9</t>
  </si>
  <si>
    <t>Position Descriptions</t>
  </si>
  <si>
    <t>1. Is there a documented and approved approach to position descriptions that meets PS-9?
2. Is it implemented consistently across all in-scope high-impact systems and personnel?
3. Is it monitored, assigned to an owner, and reviewed/kept current?
4. Evidence: policies/procedures, configuration, records, tickets, logs, screenshots or interviews demonstrating PS-9.</t>
  </si>
  <si>
    <t>RA — Risk Assessment</t>
  </si>
  <si>
    <t>RA-1</t>
  </si>
  <si>
    <t>1. Is there a documented Risk Assessment (RA)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</si>
  <si>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RA-2</t>
  </si>
  <si>
    <t>Security Categorization</t>
  </si>
  <si>
    <t>1. Is there a documented and approved approach to security categorization that meets RA-2?
2. Is it implemented consistently across all in-scope high-impact systems and personnel?
3. Is it monitored, assigned to an owner, and reviewed/kept current?
4. Evidence: policies/procedures, configuration, records, tickets, logs, screenshots or interviews demonstrating RA-2.</t>
  </si>
  <si>
    <t>RA-3</t>
  </si>
  <si>
    <t>Risk Assessment</t>
  </si>
  <si>
    <t>1. Is there a documented and approved approach to risk assessment that meets RA-3?
2. Is it implemented consistently across all in-scope high-impact systems and personnel?
3. Is it monitored, assigned to an owner, and reviewed/kept current?
4. Evidence: policies/procedures, configuration, records, tickets, logs, screenshots or interviews demonstrating RA-3.</t>
  </si>
  <si>
    <t>RA-3(1)</t>
  </si>
  <si>
    <t xml:space="preserve">   Supply Chain Risk Assessment</t>
  </si>
  <si>
    <t>Enhancement of RA-3 Risk Assessment.
1. Is the control enhancement 'Supply Chain Risk Assessment' implemented as required for the High baseline (RA-3(1))?
2. How is it configured/operated, and is it effective?
3. Evidence: configuration, records or demonstration confirming RA-3(1) is satisfied.</t>
  </si>
  <si>
    <t>RA-5</t>
  </si>
  <si>
    <t>Vulnerability Monitoring and Scanning</t>
  </si>
  <si>
    <t>1. Is there a documented and approved approach to vulnerability monitoring and scanning that meets RA-5?
2. Is it implemented consistently across all in-scope high-impact systems and personnel?
3. Is it monitored, assigned to an owner, and reviewed/kept current?
4. Evidence: policies/procedures, configuration, records, tickets, logs, screenshots or interviews demonstrating RA-5.</t>
  </si>
  <si>
    <t>RA-5(2)</t>
  </si>
  <si>
    <t xml:space="preserve">   Update Vulnerabilities to Be Scanned</t>
  </si>
  <si>
    <t>Enhancement of RA-5 Vulnerability Monitoring and Scanning.
1. Is the control enhancement 'Update Vulnerabilities to Be Scanned' implemented as required for the High baseline (RA-5(2))?
2. How is it configured/operated, and is it effective?
3. Evidence: configuration, records or demonstration confirming RA-5(2) is satisfied.</t>
  </si>
  <si>
    <t>RA-5(4)</t>
  </si>
  <si>
    <t xml:space="preserve">   Discoverable Information</t>
  </si>
  <si>
    <t>Enhancement of RA-5 Vulnerability Monitoring and Scanning.
1. Is the control enhancement 'Discoverable Information' implemented as required for the High baseline (RA-5(4))?
2. How is it configured/operated, and is it effective?
3. Evidence: configuration, records or demonstration confirming RA-5(4) is satisfied.</t>
  </si>
  <si>
    <t>RA-5(5)</t>
  </si>
  <si>
    <t xml:space="preserve">   Privileged Access</t>
  </si>
  <si>
    <t>Enhancement of RA-5 Vulnerability Monitoring and Scanning.
1. Is the control enhancement 'Privileged Access' implemented as required for the High baseline (RA-5(5))?
2. How is it configured/operated, and is it effective?
3. Evidence: configuration, records or demonstration confirming RA-5(5) is satisfied.</t>
  </si>
  <si>
    <t>RA-5(11)</t>
  </si>
  <si>
    <t xml:space="preserve">   Public Disclosure Program</t>
  </si>
  <si>
    <t>Enhancement of RA-5 Vulnerability Monitoring and Scanning.
1. Is the control enhancement 'Public Disclosure Program' implemented as required for the High baseline (RA-5(11))?
2. How is it configured/operated, and is it effective?
3. Evidence: configuration, records or demonstration confirming RA-5(11) is satisfied.</t>
  </si>
  <si>
    <t>RA-7</t>
  </si>
  <si>
    <t>Risk Response</t>
  </si>
  <si>
    <t>1. Is there a documented and approved approach to risk response that meets RA-7?
2. Is it implemented consistently across all in-scope high-impact systems and personnel?
3. Is it monitored, assigned to an owner, and reviewed/kept current?
4. Evidence: policies/procedures, configuration, records, tickets, logs, screenshots or interviews demonstrating RA-7.</t>
  </si>
  <si>
    <t>RA-9</t>
  </si>
  <si>
    <t>Criticality Analysis</t>
  </si>
  <si>
    <t>1. Is there a documented and approved approach to criticality analysis that meets RA-9?
2. Is it implemented consistently across all in-scope high-impact systems and personnel?
3. Is it monitored, assigned to an owner, and reviewed/kept current?
4. Evidence: policies/procedures, configuration, records, tickets, logs, screenshots or interviews demonstrating RA-9.</t>
  </si>
  <si>
    <t>SA — System and Services Acquisition</t>
  </si>
  <si>
    <t>SA-1</t>
  </si>
  <si>
    <t>1. Is there a documented System and Services Acquisition (SA)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</si>
  <si>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SA-2</t>
  </si>
  <si>
    <t>Allocation of Resources</t>
  </si>
  <si>
    <t>1. Is there a documented and approved approach to allocation of resources that meets SA-2?
2. Is it implemented consistently across all in-scope high-impact systems and personnel?
3. Is it monitored, assigned to an owner, and reviewed/kept current?
4. Evidence: policies/procedures, configuration, records, tickets, logs, screenshots or interviews demonstrating SA-2.</t>
  </si>
  <si>
    <t>SA-3</t>
  </si>
  <si>
    <t>System Development Life Cycle</t>
  </si>
  <si>
    <t>1. Is there a documented and approved approach to system development life cycle that meets SA-3?
2. Is it implemented consistently across all in-scope high-impact systems and personnel?
3. Is it monitored, assigned to an owner, and reviewed/kept current?
4. Evidence: policies/procedures, configuration, records, tickets, logs, screenshots or interviews demonstrating SA-3.</t>
  </si>
  <si>
    <t>SA-4</t>
  </si>
  <si>
    <t>Acquisition Process</t>
  </si>
  <si>
    <t>1. Is there a documented and approved approach to acquisition process that meets SA-4?
2. Is it implemented consistently across all in-scope high-impact systems and personnel?
3. Is it monitored, assigned to an owner, and reviewed/kept current?
4. Evidence: policies/procedures, configuration, records, tickets, logs, screenshots or interviews demonstrating SA-4.</t>
  </si>
  <si>
    <t>SA-4(1)</t>
  </si>
  <si>
    <t xml:space="preserve">   Functional Properties of Controls</t>
  </si>
  <si>
    <t>Enhancement of SA-4 Acquisition Process.
1. Is the control enhancement 'Functional Properties of Controls' implemented as required for the High baseline (SA-4(1))?
2. How is it configured/operated, and is it effective?
3. Evidence: configuration, records or demonstration confirming SA-4(1) is satisfied.</t>
  </si>
  <si>
    <t>SA-4(2)</t>
  </si>
  <si>
    <t xml:space="preserve">   Design and Implementation Information for Controls</t>
  </si>
  <si>
    <t>Enhancement of SA-4 Acquisition Process.
1. Is the control enhancement 'Design and Implementation Information for Controls' implemented as required for the High baseline (SA-4(2))?
2. How is it configured/operated, and is it effective?
3. Evidence: configuration, records or demonstration confirming SA-4(2) is satisfied.</t>
  </si>
  <si>
    <t>SA-4(5)</t>
  </si>
  <si>
    <t xml:space="preserve">   System, Component, and Service Configurations</t>
  </si>
  <si>
    <t>Enhancement of SA-4 Acquisition Process.
1. Is the control enhancement 'System, Component, and Service Configurations' implemented as required for the High baseline (SA-4(5))?
2. How is it configured/operated, and is it effective?
3. Evidence: configuration, records or demonstration confirming SA-4(5) is satisfied.</t>
  </si>
  <si>
    <t>SA-4(9)</t>
  </si>
  <si>
    <t xml:space="preserve">   Functions, Ports, Protocols, and Services in Use</t>
  </si>
  <si>
    <t>Enhancement of SA-4 Acquisition Process.
1. Is the control enhancement 'Functions, Ports, Protocols, and Services in Use' implemented as required for the High baseline (SA-4(9))?
2. How is it configured/operated, and is it effective?
3. Evidence: configuration, records or demonstration confirming SA-4(9) is satisfied.</t>
  </si>
  <si>
    <t>SA-4(10)</t>
  </si>
  <si>
    <t xml:space="preserve">   Use of Approved PIV Products</t>
  </si>
  <si>
    <t>Enhancement of SA-4 Acquisition Process.
1. Is the control enhancement 'Use of Approved PIV Products' implemented as required for the High baseline (SA-4(10))?
2. How is it configured/operated, and is it effective?
3. Evidence: configuration, records or demonstration confirming SA-4(10) is satisfied.</t>
  </si>
  <si>
    <t>SA-5</t>
  </si>
  <si>
    <t>System Documentation</t>
  </si>
  <si>
    <t>1. Is there a documented and approved approach to system documentation that meets SA-5?
2. Is it implemented consistently across all in-scope high-impact systems and personnel?
3. Is it monitored, assigned to an owner, and reviewed/kept current?
4. Evidence: policies/procedures, configuration, records, tickets, logs, screenshots or interviews demonstrating SA-5.</t>
  </si>
  <si>
    <t>SA-8</t>
  </si>
  <si>
    <t>Security and Privacy Engineering Principles</t>
  </si>
  <si>
    <t>1. Is there a documented and approved approach to security and privacy engineering principles that meets SA-8?
2. Is it implemented consistently across all in-scope high-impact systems and personnel?
3. Is it monitored, assigned to an owner, and reviewed/kept current?
4. Evidence: policies/procedures, configuration, records, tickets, logs, screenshots or interviews demonstrating SA-8.</t>
  </si>
  <si>
    <t>SA-9</t>
  </si>
  <si>
    <t>External System Services</t>
  </si>
  <si>
    <t>1. Is there a documented and approved approach to external system services that meets SA-9?
2. Is it implemented consistently across all in-scope high-impact systems and personnel?
3. Is it monitored, assigned to an owner, and reviewed/kept current?
4. Evidence: policies/procedures, configuration, records, tickets, logs, screenshots or interviews demonstrating SA-9.</t>
  </si>
  <si>
    <t>SA-9(2)</t>
  </si>
  <si>
    <t xml:space="preserve">   Identification of Functions, Ports, Protocols, and Services</t>
  </si>
  <si>
    <t>Enhancement of SA-9 External System Services.
1. Is the control enhancement 'Identification of Functions, Ports, Protocols, and Services' implemented as required for the High baseline (SA-9(2))?
2. How is it configured/operated, and is it effective?
3. Evidence: configuration, records or demonstration confirming SA-9(2) is satisfied.</t>
  </si>
  <si>
    <t>SA-10</t>
  </si>
  <si>
    <t>Developer Configuration Management</t>
  </si>
  <si>
    <t>1. Is there a documented and approved approach to developer configuration management that meets SA-10?
2. Is it implemented consistently across all in-scope high-impact systems and personnel?
3. Is it monitored, assigned to an owner, and reviewed/kept current?
4. Evidence: policies/procedures, configuration, records, tickets, logs, screenshots or interviews demonstrating SA-10.</t>
  </si>
  <si>
    <t>SA-11</t>
  </si>
  <si>
    <t>Developer Testing and Evaluation</t>
  </si>
  <si>
    <t>1. Is there a documented and approved approach to developer testing and evaluation that meets SA-11?
2. Is it implemented consistently across all in-scope high-impact systems and personnel?
3. Is it monitored, assigned to an owner, and reviewed/kept current?
4. Evidence: policies/procedures, configuration, records, tickets, logs, screenshots or interviews demonstrating SA-11.</t>
  </si>
  <si>
    <t>SA-15</t>
  </si>
  <si>
    <t>Development Process, Standards, and Tools</t>
  </si>
  <si>
    <t>1. Is there a documented and approved approach to development process, standards, and tools that meets SA-15?
2. Is it implemented consistently across all in-scope high-impact systems and personnel?
3. Is it monitored, assigned to an owner, and reviewed/kept current?
4. Evidence: policies/procedures, configuration, records, tickets, logs, screenshots or interviews demonstrating SA-15.</t>
  </si>
  <si>
    <t>SA-15(3)</t>
  </si>
  <si>
    <t xml:space="preserve">   Criticality Analysis</t>
  </si>
  <si>
    <t>Enhancement of SA-15 Development Process, Standards, and Tools.
1. Is the control enhancement 'Criticality Analysis' implemented as required for the High baseline (SA-15(3))?
2. How is it configured/operated, and is it effective?
3. Evidence: configuration, records or demonstration confirming SA-15(3) is satisfied.</t>
  </si>
  <si>
    <t>SA-16</t>
  </si>
  <si>
    <t>Developer-Provided Training</t>
  </si>
  <si>
    <t>1. Is there a documented and approved approach to developer-provided training that meets SA-16?
2. Is it implemented consistently across all in-scope high-impact systems and personnel?
3. Is it monitored, assigned to an owner, and reviewed/kept current?
4. Evidence: policies/procedures, configuration, records, tickets, logs, screenshots or interviews demonstrating SA-16.</t>
  </si>
  <si>
    <t>SA-17</t>
  </si>
  <si>
    <t>Developer Security and Privacy Architecture and Design</t>
  </si>
  <si>
    <t>1. Is there a documented and approved approach to developer security and privacy architecture and design that meets SA-17?
2. Is it implemented consistently across all in-scope high-impact systems and personnel?
3. Is it monitored, assigned to an owner, and reviewed/kept current?
4. Evidence: policies/procedures, configuration, records, tickets, logs, screenshots or interviews demonstrating SA-17.</t>
  </si>
  <si>
    <t>SA-21</t>
  </si>
  <si>
    <t>Developer Screening</t>
  </si>
  <si>
    <t>1. Is there a documented and approved approach to developer screening that meets SA-21?
2. Is it implemented consistently across all in-scope high-impact systems and personnel?
3. Is it monitored, assigned to an owner, and reviewed/kept current?
4. Evidence: policies/procedures, configuration, records, tickets, logs, screenshots or interviews demonstrating SA-21.</t>
  </si>
  <si>
    <t>SA-22</t>
  </si>
  <si>
    <t>Unsupported System Components</t>
  </si>
  <si>
    <t>1. Is there a documented and approved approach to unsupported system components that meets SA-22?
2. Is it implemented consistently across all in-scope high-impact systems and personnel?
3. Is it monitored, assigned to an owner, and reviewed/kept current?
4. Evidence: policies/procedures, configuration, records, tickets, logs, screenshots or interviews demonstrating SA-22.</t>
  </si>
  <si>
    <t>SC — System and Communications Protection</t>
  </si>
  <si>
    <t>SC-1</t>
  </si>
  <si>
    <t>1. Is there a documented System and Communications Protection (SC)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</si>
  <si>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SC-2</t>
  </si>
  <si>
    <t>Separation of System and User Functionality</t>
  </si>
  <si>
    <t>1. Is there a documented and approved approach to separation of system and user functionality that meets SC-2?
2. Is it implemented consistently across all in-scope high-impact systems and personnel?
3. Is it monitored, assigned to an owner, and reviewed/kept current?
4. Evidence: policies/procedures, configuration, records, tickets, logs, screenshots or interviews demonstrating SC-2.</t>
  </si>
  <si>
    <t>SC-3</t>
  </si>
  <si>
    <t>Security Function Isolation</t>
  </si>
  <si>
    <t>1. Is there a documented and approved approach to security function isolation that meets SC-3?
2. Is it implemented consistently across all in-scope high-impact systems and personnel?
3. Is it monitored, assigned to an owner, and reviewed/kept current?
4. Evidence: policies/procedures, configuration, records, tickets, logs, screenshots or interviews demonstrating SC-3.</t>
  </si>
  <si>
    <t>SC-4</t>
  </si>
  <si>
    <t>Information in Shared System Resources</t>
  </si>
  <si>
    <t>1. Is there a documented and approved approach to information in shared system resources that meets SC-4?
2. Is it implemented consistently across all in-scope high-impact systems and personnel?
3. Is it monitored, assigned to an owner, and reviewed/kept current?
4. Evidence: policies/procedures, configuration, records, tickets, logs, screenshots or interviews demonstrating SC-4.</t>
  </si>
  <si>
    <t>SC-5</t>
  </si>
  <si>
    <t>Denial-of-Service Protection</t>
  </si>
  <si>
    <t>1. Is there a documented and approved approach to denial-of-service protection that meets SC-5?
2. Is it implemented consistently across all in-scope high-impact systems and personnel?
3. Is it monitored, assigned to an owner, and reviewed/kept current?
4. Evidence: policies/procedures, configuration, records, tickets, logs, screenshots or interviews demonstrating SC-5.</t>
  </si>
  <si>
    <t>SC-7</t>
  </si>
  <si>
    <t>Boundary Protection</t>
  </si>
  <si>
    <t>1. Is there a documented and approved approach to boundary protection that meets SC-7?
2. Is it implemented consistently across all in-scope high-impact systems and personnel?
3. Is it monitored, assigned to an owner, and reviewed/kept current?
4. Evidence: policies/procedures, configuration, records, tickets, logs, screenshots or interviews demonstrating SC-7.</t>
  </si>
  <si>
    <t>SC-7(3)</t>
  </si>
  <si>
    <t xml:space="preserve">   Access Points</t>
  </si>
  <si>
    <t>Enhancement of SC-7 Boundary Protection.
1. Is the control enhancement 'Access Points' implemented as required for the High baseline (SC-7(3))?
2. How is it configured/operated, and is it effective?
3. Evidence: configuration, records or demonstration confirming SC-7(3) is satisfied.</t>
  </si>
  <si>
    <t>SC-7(4)</t>
  </si>
  <si>
    <t xml:space="preserve">   External Telecommunications Services</t>
  </si>
  <si>
    <t>Enhancement of SC-7 Boundary Protection.
1. Is the control enhancement 'External Telecommunications Services' implemented as required for the High baseline (SC-7(4))?
2. How is it configured/operated, and is it effective?
3. Evidence: configuration, records or demonstration confirming SC-7(4) is satisfied.</t>
  </si>
  <si>
    <t>SC-7(5)</t>
  </si>
  <si>
    <t xml:space="preserve">   Deny by Default — Allow by Exception</t>
  </si>
  <si>
    <t>Enhancement of SC-7 Boundary Protection.
1. Is the control enhancement 'Deny by Default — Allow by Exception' implemented as required for the High baseline (SC-7(5))?
2. How is it configured/operated, and is it effective?
3. Evidence: configuration, records or demonstration confirming SC-7(5) is satisfied.</t>
  </si>
  <si>
    <t>SC-7(7)</t>
  </si>
  <si>
    <t xml:space="preserve">   Split Tunneling for Remote Devices</t>
  </si>
  <si>
    <t>Enhancement of SC-7 Boundary Protection.
1. Is the control enhancement 'Split Tunneling for Remote Devices' implemented as required for the High baseline (SC-7(7))?
2. How is it configured/operated, and is it effective?
3. Evidence: configuration, records or demonstration confirming SC-7(7) is satisfied.</t>
  </si>
  <si>
    <t>SC-7(8)</t>
  </si>
  <si>
    <t xml:space="preserve">   Route Traffic to Authenticated Proxy Servers</t>
  </si>
  <si>
    <t>Enhancement of SC-7 Boundary Protection.
1. Is the control enhancement 'Route Traffic to Authenticated Proxy Servers' implemented as required for the High baseline (SC-7(8))?
2. How is it configured/operated, and is it effective?
3. Evidence: configuration, records or demonstration confirming SC-7(8) is satisfied.</t>
  </si>
  <si>
    <t>SC-7(18)</t>
  </si>
  <si>
    <t xml:space="preserve">   Fail Secure</t>
  </si>
  <si>
    <t>Enhancement of SC-7 Boundary Protection.
1. Is the control enhancement 'Fail Secure' implemented as required for the High baseline (SC-7(18))?
2. How is it configured/operated, and is it effective?
3. Evidence: configuration, records or demonstration confirming SC-7(18) is satisfied.</t>
  </si>
  <si>
    <t>SC-7(21)</t>
  </si>
  <si>
    <t xml:space="preserve">   Isolation of System Components</t>
  </si>
  <si>
    <t>Enhancement of SC-7 Boundary Protection.
1. Is the control enhancement 'Isolation of System Components' implemented as required for the High baseline (SC-7(21))?
2. How is it configured/operated, and is it effective?
3. Evidence: configuration, records or demonstration confirming SC-7(21) is satisfied.</t>
  </si>
  <si>
    <t>SC-8</t>
  </si>
  <si>
    <t>Transmission Confidentiality and Integrity</t>
  </si>
  <si>
    <t>1. Is there a documented and approved approach to transmission confidentiality and integrity that meets SC-8?
2. Is it implemented consistently across all in-scope high-impact systems and personnel?
3. Is it monitored, assigned to an owner, and reviewed/kept current?
4. Evidence: policies/procedures, configuration, records, tickets, logs, screenshots or interviews demonstrating SC-8.</t>
  </si>
  <si>
    <t>SC-8(1)</t>
  </si>
  <si>
    <t>Enhancement of SC-8 Transmission Confidentiality and Integrity.
1. Is the control enhancement 'Cryptographic Protection' implemented as required for the High baseline (SC-8(1))?
2. How is it configured/operated, and is it effective?
3. Evidence: configuration, records or demonstration confirming SC-8(1) is satisfied.</t>
  </si>
  <si>
    <t>SC-10</t>
  </si>
  <si>
    <t>Network Disconnect</t>
  </si>
  <si>
    <t>1. Is there a documented and approved approach to network disconnect that meets SC-10?
2. Is it implemented consistently across all in-scope high-impact systems and personnel?
3. Is it monitored, assigned to an owner, and reviewed/kept current?
4. Evidence: policies/procedures, configuration, records, tickets, logs, screenshots or interviews demonstrating SC-10.</t>
  </si>
  <si>
    <t>SC-12</t>
  </si>
  <si>
    <t>Cryptographic Key Establishment and Management</t>
  </si>
  <si>
    <t>1. Is there a documented and approved approach to cryptographic key establishment and management that meets SC-12?
2. Is it implemented consistently across all in-scope high-impact systems and personnel?
3. Is it monitored, assigned to an owner, and reviewed/kept current?
4. Evidence: policies/procedures, configuration, records, tickets, logs, screenshots or interviews demonstrating SC-12.</t>
  </si>
  <si>
    <t>SC-12(1)</t>
  </si>
  <si>
    <t xml:space="preserve">   Availability</t>
  </si>
  <si>
    <t>Enhancement of SC-12 Cryptographic Key Establishment and Management.
1. Is the control enhancement 'Availability' implemented as required for the High baseline (SC-12(1))?
2. How is it configured/operated, and is it effective?
3. Evidence: configuration, records or demonstration confirming SC-12(1) is satisfied.</t>
  </si>
  <si>
    <t>SC-13</t>
  </si>
  <si>
    <t>Cryptographic Protection</t>
  </si>
  <si>
    <t>1. Is there a documented and approved approach to cryptographic protection that meets SC-13?
2. Is it implemented consistently across all in-scope high-impact systems and personnel?
3. Is it monitored, assigned to an owner, and reviewed/kept current?
4. Evidence: policies/procedures, configuration, records, tickets, logs, screenshots or interviews demonstrating SC-13.</t>
  </si>
  <si>
    <t>SC-15</t>
  </si>
  <si>
    <t>Collaborative Computing Devices and Applications</t>
  </si>
  <si>
    <t>1. Is there a documented and approved approach to collaborative computing devices and applications that meets SC-15?
2. Is it implemented consistently across all in-scope high-impact systems and personnel?
3. Is it monitored, assigned to an owner, and reviewed/kept current?
4. Evidence: policies/procedures, configuration, records, tickets, logs, screenshots or interviews demonstrating SC-15.</t>
  </si>
  <si>
    <t>SC-17</t>
  </si>
  <si>
    <t>Public Key Infrastructure Certificates</t>
  </si>
  <si>
    <t>1. Is there a documented and approved approach to public key infrastructure certificates that meets SC-17?
2. Is it implemented consistently across all in-scope high-impact systems and personnel?
3. Is it monitored, assigned to an owner, and reviewed/kept current?
4. Evidence: policies/procedures, configuration, records, tickets, logs, screenshots or interviews demonstrating SC-17.</t>
  </si>
  <si>
    <t>SC-18</t>
  </si>
  <si>
    <t>Mobile Code</t>
  </si>
  <si>
    <t>1. Is there a documented and approved approach to mobile code that meets SC-18?
2. Is it implemented consistently across all in-scope high-impact systems and personnel?
3. Is it monitored, assigned to an owner, and reviewed/kept current?
4. Evidence: policies/procedures, configuration, records, tickets, logs, screenshots or interviews demonstrating SC-18.</t>
  </si>
  <si>
    <t>SC-20</t>
  </si>
  <si>
    <t>Secure Name/Address Resolution Service</t>
  </si>
  <si>
    <t>1. Is there a documented and approved approach to secure name/address resolution service that meets SC-20?
2. Is it implemented consistently across all in-scope high-impact systems and personnel?
3. Is it monitored, assigned to an owner, and reviewed/kept current?
4. Evidence: policies/procedures, configuration, records, tickets, logs, screenshots or interviews demonstrating SC-20.</t>
  </si>
  <si>
    <t>SC-21</t>
  </si>
  <si>
    <t>1. Is there a documented and approved approach to secure name/address resolution service that meets SC-21?
2. Is it implemented consistently across all in-scope high-impact systems and personnel?
3. Is it monitored, assigned to an owner, and reviewed/kept current?
4. Evidence: policies/procedures, configuration, records, tickets, logs, screenshots or interviews demonstrating SC-21.</t>
  </si>
  <si>
    <t>SC-22</t>
  </si>
  <si>
    <t>Architecture and Provisioning for</t>
  </si>
  <si>
    <t>1. Is there a documented and approved approach to architecture and provisioning for that meets SC-22?
2. Is it implemented consistently across all in-scope high-impact systems and personnel?
3. Is it monitored, assigned to an owner, and reviewed/kept current?
4. Evidence: policies/procedures, configuration, records, tickets, logs, screenshots or interviews demonstrating SC-22.</t>
  </si>
  <si>
    <t>SC-23</t>
  </si>
  <si>
    <t>Session Authenticity</t>
  </si>
  <si>
    <t>1. Is there a documented and approved approach to session authenticity that meets SC-23?
2. Is it implemented consistently across all in-scope high-impact systems and personnel?
3. Is it monitored, assigned to an owner, and reviewed/kept current?
4. Evidence: policies/procedures, configuration, records, tickets, logs, screenshots or interviews demonstrating SC-23.</t>
  </si>
  <si>
    <t>SC-24</t>
  </si>
  <si>
    <t>Fail in Known State</t>
  </si>
  <si>
    <t>1. Is there a documented and approved approach to fail in known state that meets SC-24?
2. Is it implemented consistently across all in-scope high-impact systems and personnel?
3. Is it monitored, assigned to an owner, and reviewed/kept current?
4. Evidence: policies/procedures, configuration, records, tickets, logs, screenshots or interviews demonstrating SC-24.</t>
  </si>
  <si>
    <t>SC-28</t>
  </si>
  <si>
    <t>Protection of Information at Rest</t>
  </si>
  <si>
    <t>1. Is there a documented and approved approach to protection of information at rest that meets SC-28?
2. Is it implemented consistently across all in-scope high-impact systems and personnel?
3. Is it monitored, assigned to an owner, and reviewed/kept current?
4. Evidence: policies/procedures, configuration, records, tickets, logs, screenshots or interviews demonstrating SC-28.</t>
  </si>
  <si>
    <t>SC-28(1)</t>
  </si>
  <si>
    <t>Enhancement of SC-28 Protection of Information at Rest.
1. Is the control enhancement 'Cryptographic Protection' implemented as required for the High baseline (SC-28(1))?
2. How is it configured/operated, and is it effective?
3. Evidence: configuration, records or demonstration confirming SC-28(1) is satisfied.</t>
  </si>
  <si>
    <t>SC-39</t>
  </si>
  <si>
    <t>Process Isolation</t>
  </si>
  <si>
    <t>1. Is there a documented and approved approach to process isolation that meets SC-39?
2. Is it implemented consistently across all in-scope high-impact systems and personnel?
3. Is it monitored, assigned to an owner, and reviewed/kept current?
4. Evidence: policies/procedures, configuration, records, tickets, logs, screenshots or interviews demonstrating SC-39.</t>
  </si>
  <si>
    <t>SI — System and Information Integrity</t>
  </si>
  <si>
    <t>SI-1</t>
  </si>
  <si>
    <t>1. Is there a documented System and Information Integrity (SI)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</si>
  <si>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SI-2</t>
  </si>
  <si>
    <t>Flaw Remediation</t>
  </si>
  <si>
    <t>1. Is there a documented and approved approach to flaw remediation that meets SI-2?
2. Is it implemented consistently across all in-scope high-impact systems and personnel?
3. Is it monitored, assigned to an owner, and reviewed/kept current?
4. Evidence: policies/procedures, configuration, records, tickets, logs, screenshots or interviews demonstrating SI-2.</t>
  </si>
  <si>
    <t>SI-2(2)</t>
  </si>
  <si>
    <t xml:space="preserve">   Automated Flaw Remediation Status</t>
  </si>
  <si>
    <t>Enhancement of SI-2 Flaw Remediation.
1. Is the control enhancement 'Automated Flaw Remediation Status' implemented as required for the High baseline (SI-2(2))?
2. How is it configured/operated, and is it effective?
3. Evidence: configuration, records or demonstration confirming SI-2(2) is satisfied.</t>
  </si>
  <si>
    <t>SI-3</t>
  </si>
  <si>
    <t>Malicious Code Protection</t>
  </si>
  <si>
    <t>1. Is there a documented and approved approach to malicious code protection that meets SI-3?
2. Is it implemented consistently across all in-scope high-impact systems and personnel?
3. Is it monitored, assigned to an owner, and reviewed/kept current?
4. Evidence: policies/procedures, configuration, records, tickets, logs, screenshots or interviews demonstrating SI-3.</t>
  </si>
  <si>
    <t>SI-4</t>
  </si>
  <si>
    <t>System Monitoring</t>
  </si>
  <si>
    <t>1. Is there a documented and approved approach to system monitoring that meets SI-4?
2. Is it implemented consistently across all in-scope high-impact systems and personnel?
3. Is it monitored, assigned to an owner, and reviewed/kept current?
4. Evidence: policies/procedures, configuration, records, tickets, logs, screenshots or interviews demonstrating SI-4.</t>
  </si>
  <si>
    <t>SI-4(2)</t>
  </si>
  <si>
    <t xml:space="preserve">   Automated Tools and Mechanisms for Real-time Analysis</t>
  </si>
  <si>
    <t>Enhancement of SI-4 System Monitoring.
1. Is the control enhancement 'Automated Tools and Mechanisms for Real-time Analysis' implemented as required for the High baseline (SI-4(2))?
2. How is it configured/operated, and is it effective?
3. Evidence: configuration, records or demonstration confirming SI-4(2) is satisfied.</t>
  </si>
  <si>
    <t>SI-4(4)</t>
  </si>
  <si>
    <t xml:space="preserve">   Inbound and Outbound Communications Traffic</t>
  </si>
  <si>
    <t>Enhancement of SI-4 System Monitoring.
1. Is the control enhancement 'Inbound and Outbound Communications Traffic' implemented as required for the High baseline (SI-4(4))?
2. How is it configured/operated, and is it effective?
3. Evidence: configuration, records or demonstration confirming SI-4(4) is satisfied.</t>
  </si>
  <si>
    <t>SI-4(5)</t>
  </si>
  <si>
    <t xml:space="preserve">   System-generated Alerts</t>
  </si>
  <si>
    <t>Enhancement of SI-4 System Monitoring.
1. Is the control enhancement 'System-generated Alerts' implemented as required for the High baseline (SI-4(5))?
2. How is it configured/operated, and is it effective?
3. Evidence: configuration, records or demonstration confirming SI-4(5) is satisfied.</t>
  </si>
  <si>
    <t>SI-4(10)</t>
  </si>
  <si>
    <t xml:space="preserve">   Visibility of Encrypted Communications</t>
  </si>
  <si>
    <t>Enhancement of SI-4 System Monitoring.
1. Is the control enhancement 'Visibility of Encrypted Communications' implemented as required for the High baseline (SI-4(10))?
2. How is it configured/operated, and is it effective?
3. Evidence: configuration, records or demonstration confirming SI-4(10) is satisfied.</t>
  </si>
  <si>
    <t>SI-4(12)</t>
  </si>
  <si>
    <t xml:space="preserve">   Automated Organization-generated Alerts</t>
  </si>
  <si>
    <t>Enhancement of SI-4 System Monitoring.
1. Is the control enhancement 'Automated Organization-generated Alerts' implemented as required for the High baseline (SI-4(12))?
2. How is it configured/operated, and is it effective?
3. Evidence: configuration, records or demonstration confirming SI-4(12) is satisfied.</t>
  </si>
  <si>
    <t>SI-4(14)</t>
  </si>
  <si>
    <t xml:space="preserve">   Wireless Intrusion Detection</t>
  </si>
  <si>
    <t>Enhancement of SI-4 System Monitoring.
1. Is the control enhancement 'Wireless Intrusion Detection' implemented as required for the High baseline (SI-4(14))?
2. How is it configured/operated, and is it effective?
3. Evidence: configuration, records or demonstration confirming SI-4(14) is satisfied.</t>
  </si>
  <si>
    <t>SI-4(20)</t>
  </si>
  <si>
    <t xml:space="preserve">   Privileged Users</t>
  </si>
  <si>
    <t>Enhancement of SI-4 System Monitoring.
1. Is the control enhancement 'Privileged Users' implemented as required for the High baseline (SI-4(20))?
2. How is it configured/operated, and is it effective?
3. Evidence: configuration, records or demonstration confirming SI-4(20) is satisfied.</t>
  </si>
  <si>
    <t>SI-4(22)</t>
  </si>
  <si>
    <t xml:space="preserve">   Unauthorized Network Services</t>
  </si>
  <si>
    <t>Enhancement of SI-4 System Monitoring.
1. Is the control enhancement 'Unauthorized Network Services' implemented as required for the High baseline (SI-4(22))?
2. How is it configured/operated, and is it effective?
3. Evidence: configuration, records or demonstration confirming SI-4(22) is satisfied.</t>
  </si>
  <si>
    <t>SI-5</t>
  </si>
  <si>
    <t>Security Alerts, Advisories, and Directives</t>
  </si>
  <si>
    <t>1. Is there a documented and approved approach to security alerts, advisories, and directives that meets SI-5?
2. Is it implemented consistently across all in-scope high-impact systems and personnel?
3. Is it monitored, assigned to an owner, and reviewed/kept current?
4. Evidence: policies/procedures, configuration, records, tickets, logs, screenshots or interviews demonstrating SI-5.</t>
  </si>
  <si>
    <t>SI-5(1)</t>
  </si>
  <si>
    <t xml:space="preserve">   Automated Alerts and Advisories</t>
  </si>
  <si>
    <t>Enhancement of SI-5 Security Alerts, Advisories, and Directives.
1. Is the control enhancement 'Automated Alerts and Advisories' implemented as required for the High baseline (SI-5(1))?
2. How is it configured/operated, and is it effective?
3. Evidence: configuration, records or demonstration confirming SI-5(1) is satisfied.</t>
  </si>
  <si>
    <t>SI-6</t>
  </si>
  <si>
    <t>Security and Privacy Function Verification</t>
  </si>
  <si>
    <t>1. Is there a documented and approved approach to security and privacy function verification that meets SI-6?
2. Is it implemented consistently across all in-scope high-impact systems and personnel?
3. Is it monitored, assigned to an owner, and reviewed/kept current?
4. Evidence: policies/procedures, configuration, records, tickets, logs, screenshots or interviews demonstrating SI-6.</t>
  </si>
  <si>
    <t>SI-7</t>
  </si>
  <si>
    <t>Software, Firmware, and Information Integrity</t>
  </si>
  <si>
    <t>1. Is there a documented and approved approach to software, firmware, and information integrity that meets SI-7?
2. Is it implemented consistently across all in-scope high-impact systems and personnel?
3. Is it monitored, assigned to an owner, and reviewed/kept current?
4. Evidence: policies/procedures, configuration, records, tickets, logs, screenshots or interviews demonstrating SI-7.</t>
  </si>
  <si>
    <t>SI-7(1)</t>
  </si>
  <si>
    <t xml:space="preserve">   Integrity Checks</t>
  </si>
  <si>
    <t>Enhancement of SI-7 Software, Firmware, and Information Integrity.
1. Is the control enhancement 'Integrity Checks' implemented as required for the High baseline (SI-7(1))?
2. How is it configured/operated, and is it effective?
3. Evidence: configuration, records or demonstration confirming SI-7(1) is satisfied.</t>
  </si>
  <si>
    <t>SI-7(2)</t>
  </si>
  <si>
    <t xml:space="preserve">   Automated Notifications of Integrity Violations</t>
  </si>
  <si>
    <t>Enhancement of SI-7 Software, Firmware, and Information Integrity.
1. Is the control enhancement 'Automated Notifications of Integrity Violations' implemented as required for the High baseline (SI-7(2))?
2. How is it configured/operated, and is it effective?
3. Evidence: configuration, records or demonstration confirming SI-7(2) is satisfied.</t>
  </si>
  <si>
    <t>SI-7(5)</t>
  </si>
  <si>
    <t xml:space="preserve">   Automated Response to Integrity Violations</t>
  </si>
  <si>
    <t>Enhancement of SI-7 Software, Firmware, and Information Integrity.
1. Is the control enhancement 'Automated Response to Integrity Violations' implemented as required for the High baseline (SI-7(5))?
2. How is it configured/operated, and is it effective?
3. Evidence: configuration, records or demonstration confirming SI-7(5) is satisfied.</t>
  </si>
  <si>
    <t>SI-7(7)</t>
  </si>
  <si>
    <t xml:space="preserve">   Integration of Detection and Response</t>
  </si>
  <si>
    <t>Enhancement of SI-7 Software, Firmware, and Information Integrity.
1. Is the control enhancement 'Integration of Detection and Response' implemented as required for the High baseline (SI-7(7))?
2. How is it configured/operated, and is it effective?
3. Evidence: configuration, records or demonstration confirming SI-7(7) is satisfied.</t>
  </si>
  <si>
    <t>SI-7(15)</t>
  </si>
  <si>
    <t xml:space="preserve">   Code Authentication</t>
  </si>
  <si>
    <t>Enhancement of SI-7 Software, Firmware, and Information Integrity.
1. Is the control enhancement 'Code Authentication' implemented as required for the High baseline (SI-7(15))?
2. How is it configured/operated, and is it effective?
3. Evidence: configuration, records or demonstration confirming SI-7(15) is satisfied.</t>
  </si>
  <si>
    <t>SI-8</t>
  </si>
  <si>
    <t>Spam Protection</t>
  </si>
  <si>
    <t>1. Is there a documented and approved approach to spam protection that meets SI-8?
2. Is it implemented consistently across all in-scope high-impact systems and personnel?
3. Is it monitored, assigned to an owner, and reviewed/kept current?
4. Evidence: policies/procedures, configuration, records, tickets, logs, screenshots or interviews demonstrating SI-8.</t>
  </si>
  <si>
    <t>SI-8(2)</t>
  </si>
  <si>
    <t xml:space="preserve">   Automatic Updates</t>
  </si>
  <si>
    <t>Enhancement of SI-8 Spam Protection.
1. Is the control enhancement 'Automatic Updates' implemented as required for the High baseline (SI-8(2))?
2. How is it configured/operated, and is it effective?
3. Evidence: configuration, records or demonstration confirming SI-8(2) is satisfied.</t>
  </si>
  <si>
    <t>SI-10</t>
  </si>
  <si>
    <t>Information Input Validation</t>
  </si>
  <si>
    <t>1. Is there a documented and approved approach to information input validation that meets SI-10?
2. Is it implemented consistently across all in-scope high-impact systems and personnel?
3. Is it monitored, assigned to an owner, and reviewed/kept current?
4. Evidence: policies/procedures, configuration, records, tickets, logs, screenshots or interviews demonstrating SI-10.</t>
  </si>
  <si>
    <t>SI-11</t>
  </si>
  <si>
    <t>Error Handling</t>
  </si>
  <si>
    <t>1. Is there a documented and approved approach to error handling that meets SI-11?
2. Is it implemented consistently across all in-scope high-impact systems and personnel?
3. Is it monitored, assigned to an owner, and reviewed/kept current?
4. Evidence: policies/procedures, configuration, records, tickets, logs, screenshots or interviews demonstrating SI-11.</t>
  </si>
  <si>
    <t>SI-12</t>
  </si>
  <si>
    <t>Information Management and Retention</t>
  </si>
  <si>
    <t>1. Is there a documented and approved approach to information management and retention that meets SI-12?
2. Is it implemented consistently across all in-scope high-impact systems and personnel?
3. Is it monitored, assigned to an owner, and reviewed/kept current?
4. Evidence: policies/procedures, configuration, records, tickets, logs, screenshots or interviews demonstrating SI-12.</t>
  </si>
  <si>
    <t>SI-16</t>
  </si>
  <si>
    <t>Memory Protection</t>
  </si>
  <si>
    <t>1. Is there a documented and approved approach to memory protection that meets SI-16?
2. Is it implemented consistently across all in-scope high-impact systems and personnel?
3. Is it monitored, assigned to an owner, and reviewed/kept current?
4. Evidence: policies/procedures, configuration, records, tickets, logs, screenshots or interviews demonstrating SI-16.</t>
  </si>
  <si>
    <t>SR — Supply Chain Risk Management</t>
  </si>
  <si>
    <t>SR-1</t>
  </si>
  <si>
    <t>1. Is there a documented Supply Chain Risk Management (SR) policy, and supporting procedures?
2. Are they approved by management and disseminated to relevant personnel?
3. Do they define purpose, scope, roles, responsibilities and coordination?
4. Are they reviewed and updated at the defined frequency and after significant changes?
5. Evidence: policy/procedure documents, approval records, review log, distribution records.</t>
  </si>
  <si>
    <t>SR-2</t>
  </si>
  <si>
    <t>Supply Chain Risk Management Plan</t>
  </si>
  <si>
    <t>1. Is there a documented and approved approach to supply chain risk management plan that meets SR-2?
2. Is it implemented consistently across all in-scope high-impact systems and personnel?
3. Is it monitored, assigned to an owner, and reviewed/kept current?
4. Evidence: policies/procedures, configuration, records, tickets, logs, screenshots or interviews demonstrating SR-2.</t>
  </si>
  <si>
    <t>SR-2(1)</t>
  </si>
  <si>
    <t xml:space="preserve">   Establish Scrm Team</t>
  </si>
  <si>
    <t>Enhancement of SR-2 Supply Chain Risk Management Plan.
1. Is the control enhancement 'Establish Scrm Team' implemented as required for the High baseline (SR-2(1))?
2. How is it configured/operated, and is it effective?
3. Evidence: configuration, records or demonstration confirming SR-2(1) is satisfied.</t>
  </si>
  <si>
    <t>SR-3</t>
  </si>
  <si>
    <t>Supply Chain Controls and Processes</t>
  </si>
  <si>
    <t>1. Is there a documented and approved approach to supply chain controls and processes that meets SR-3?
2. Is it implemented consistently across all in-scope high-impact systems and personnel?
3. Is it monitored, assigned to an owner, and reviewed/kept current?
4. Evidence: policies/procedures, configuration, records, tickets, logs, screenshots or interviews demonstrating SR-3.</t>
  </si>
  <si>
    <t>SR-5</t>
  </si>
  <si>
    <t>Acquisition Strategies, Tools, and Methods</t>
  </si>
  <si>
    <t>1. Is there a documented and approved approach to acquisition strategies, tools, and methods that meets SR-5?
2. Is it implemented consistently across all in-scope high-impact systems and personnel?
3. Is it monitored, assigned to an owner, and reviewed/kept current?
4. Evidence: policies/procedures, configuration, records, tickets, logs, screenshots or interviews demonstrating SR-5.</t>
  </si>
  <si>
    <t>SR-6</t>
  </si>
  <si>
    <t>Supplier Assessments and Reviews</t>
  </si>
  <si>
    <t>1. Is there a documented and approved approach to supplier assessments and reviews that meets SR-6?
2. Is it implemented consistently across all in-scope high-impact systems and personnel?
3. Is it monitored, assigned to an owner, and reviewed/kept current?
4. Evidence: policies/procedures, configuration, records, tickets, logs, screenshots or interviews demonstrating SR-6.</t>
  </si>
  <si>
    <t>SR-8</t>
  </si>
  <si>
    <t>Notification Agreements</t>
  </si>
  <si>
    <t>1. Is there a documented and approved approach to notification agreements that meets SR-8?
2. Is it implemented consistently across all in-scope high-impact systems and personnel?
3. Is it monitored, assigned to an owner, and reviewed/kept current?
4. Evidence: policies/procedures, configuration, records, tickets, logs, screenshots or interviews demonstrating SR-8.</t>
  </si>
  <si>
    <t>SR-9</t>
  </si>
  <si>
    <t>Tamper Resistance and Detection</t>
  </si>
  <si>
    <t>1. Is there a documented and approved approach to tamper resistance and detection that meets SR-9?
2. Is it implemented consistently across all in-scope high-impact systems and personnel?
3. Is it monitored, assigned to an owner, and reviewed/kept current?
4. Evidence: policies/procedures, configuration, records, tickets, logs, screenshots or interviews demonstrating SR-9.</t>
  </si>
  <si>
    <t>SR-9(1)</t>
  </si>
  <si>
    <t xml:space="preserve">   Multiple Stages of System Development Life Cycle</t>
  </si>
  <si>
    <t>Enhancement of SR-9 Tamper Resistance and Detection.
1. Is the control enhancement 'Multiple Stages of System Development Life Cycle' implemented as required for the High baseline (SR-9(1))?
2. How is it configured/operated, and is it effective?
3. Evidence: configuration, records or demonstration confirming SR-9(1) is satisfied.</t>
  </si>
  <si>
    <t>SR-10</t>
  </si>
  <si>
    <t>Inspection of Systems or Components</t>
  </si>
  <si>
    <t>1. Is there a documented and approved approach to inspection of systems or components that meets SR-10?
2. Is it implemented consistently across all in-scope high-impact systems and personnel?
3. Is it monitored, assigned to an owner, and reviewed/kept current?
4. Evidence: policies/procedures, configuration, records, tickets, logs, screenshots or interviews demonstrating SR-10.</t>
  </si>
  <si>
    <t>SR-11</t>
  </si>
  <si>
    <t>Component Authenticity</t>
  </si>
  <si>
    <t>1. Is there a documented and approved approach to component authenticity that meets SR-11?
2. Is it implemented consistently across all in-scope high-impact systems and personnel?
3. Is it monitored, assigned to an owner, and reviewed/kept current?
4. Evidence: policies/procedures, configuration, records, tickets, logs, screenshots or interviews demonstrating SR-11.</t>
  </si>
  <si>
    <t>SR-11(1)</t>
  </si>
  <si>
    <t xml:space="preserve">   Anti-counterfeit Training</t>
  </si>
  <si>
    <t>Enhancement of SR-11 Component Authenticity.
1. Is the control enhancement 'Anti-counterfeit Training' implemented as required for the High baseline (SR-11(1))?
2. How is it configured/operated, and is it effective?
3. Evidence: configuration, records or demonstration confirming SR-11(1) is satisfied.</t>
  </si>
  <si>
    <t>SR-11(2)</t>
  </si>
  <si>
    <t xml:space="preserve">   Configuration Control for Component Service and Repair</t>
  </si>
  <si>
    <t>Enhancement of SR-11 Component Authenticity.
1. Is the control enhancement 'Configuration Control for Component Service and Repair' implemented as required for the High baseline (SR-11(2))?
2. How is it configured/operated, and is it effective?
3. Evidence: configuration, records or demonstration confirming SR-11(2) is satisfied.</t>
  </si>
  <si>
    <t>SR-12</t>
  </si>
  <si>
    <t>Component Disposal</t>
  </si>
  <si>
    <t>1. Is there a documented and approved approach to component disposal that meets SR-12?
2. Is it implemented consistently across all in-scope high-impact systems and personnel?
3. Is it monitored, assigned to an owner, and reviewed/kept current?
4. Evidence: policies/procedures, configuration, records, tickets, logs, screenshots or interviews demonstrating SR-12.</t>
  </si>
  <si>
    <t>Compliance by Control Family</t>
  </si>
  <si>
    <t>Family</t>
  </si>
  <si>
    <t>Family Name</t>
  </si>
  <si>
    <t>Items</t>
  </si>
  <si>
    <t>% Reviewed</t>
  </si>
  <si>
    <t>Avg Score</t>
  </si>
  <si>
    <t>AC</t>
  </si>
  <si>
    <t>Access Control</t>
  </si>
  <si>
    <t>AT</t>
  </si>
  <si>
    <t>Awareness and Training</t>
  </si>
  <si>
    <t>AU</t>
  </si>
  <si>
    <t>Audit and Accountability</t>
  </si>
  <si>
    <t>CA</t>
  </si>
  <si>
    <t>Assessment, Authorization, and Monitoring</t>
  </si>
  <si>
    <t>CM</t>
  </si>
  <si>
    <t>Configuration Management</t>
  </si>
  <si>
    <t>CP</t>
  </si>
  <si>
    <t>Contingency Planning</t>
  </si>
  <si>
    <t>IA</t>
  </si>
  <si>
    <t>Identification and Authentication</t>
  </si>
  <si>
    <t>IR</t>
  </si>
  <si>
    <t>Incident Response</t>
  </si>
  <si>
    <t>MA</t>
  </si>
  <si>
    <t>Maintenance</t>
  </si>
  <si>
    <t>MP</t>
  </si>
  <si>
    <t>Media Protection</t>
  </si>
  <si>
    <t>PE</t>
  </si>
  <si>
    <t>Physical and Environmental Protection</t>
  </si>
  <si>
    <t>PL</t>
  </si>
  <si>
    <t>Planning</t>
  </si>
  <si>
    <t>PS</t>
  </si>
  <si>
    <t>Personnel Security</t>
  </si>
  <si>
    <t>RA</t>
  </si>
  <si>
    <t>SA</t>
  </si>
  <si>
    <t>System and Services Acquisition</t>
  </si>
  <si>
    <t>SC</t>
  </si>
  <si>
    <t>System and Communications Protection</t>
  </si>
  <si>
    <t>SI</t>
  </si>
  <si>
    <t>System and Information Integrity</t>
  </si>
  <si>
    <t>SR</t>
  </si>
  <si>
    <t>Supply Chain Risk Management</t>
  </si>
  <si>
    <t>OVERALL</t>
  </si>
  <si>
    <t>Compliance by Control (base control + its enhancements)</t>
  </si>
  <si>
    <t>Control</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</si>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</sst>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b/>
      <u/>
      <sz val="11"/>
      <color rgb="FF1F6FEB"/>
      <name val="Calibri"/>
      <charset val="1"/>
    </font>
    <font>
      <i/>
      <sz val="9"/>
      <color rgb="FF808080"/>
      <name val="Calibri"/>
      <charset val="1"/>
    </font>
    <font>
      <b/>
      <sz val="17"/>
      <color rgb="FFFFFFFF"/>
      <name val="Calibri"/>
      <charset val="1"/>
    </font>
    <font>
      <b/>
      <sz val="10"/>
      <color rgb="FFFFFFFF"/>
      <name val="Calibri"/>
      <charset val="1"/>
    </font>
    <font>
      <b/>
      <sz val="22"/>
      <color rgb="FF1F3864"/>
      <name val="Calibri"/>
      <charset val="1"/>
    </font>
    <font>
      <sz val="9"/>
      <color rgb="FF808080"/>
      <name val="Calibri"/>
      <charset val="1"/>
    </font>
    <font>
      <b/>
      <u/>
      <sz val="9"/>
      <color rgb="FF1F6FEB"/>
      <name val="Calibri"/>
      <charset val="1"/>
    </font>
    <font>
      <b/>
      <sz val="13"/>
      <color rgb="FFFFFFFF"/>
      <name val="Calibri"/>
      <charset val="1"/>
    </font>
    <font>
      <sz val="11"/>
      <color rgb="FF000000"/>
      <name val="Calibri"/>
      <charset val="1"/>
    </font>
    <font>
      <b/>
      <sz val="11"/>
      <color rgb="FF000000"/>
      <name val="Calibri"/>
      <charset val="1"/>
    </font>
    <font>
      <b/>
      <u/>
      <sz val="10"/>
      <color rgb="FF1F6FEB"/>
      <name val="Calibri"/>
      <charset val="1"/>
    </font>
    <font>
      <b/>
      <sz val="15"/>
      <color rgb="FFFFFFFF"/>
      <name val="Calibri"/>
      <charset val="1"/>
    </font>
    <font>
      <b/>
      <sz val="11"/>
      <color rgb="FFFFFFFF"/>
      <name val="Calibri"/>
      <charset val="1"/>
    </font>
    <font>
      <b/>
      <sz val="12"/>
      <color rgb="FFFFFFFF"/>
      <name val="Calibri"/>
      <charset val="1"/>
    </font>
    <font>
      <sz val="10"/>
      <color rgb="FF000000"/>
      <name val="Calibri"/>
      <charset val="1"/>
    </font>
    <font>
      <b/>
      <sz val="14"/>
      <color rgb="FFFFFFFF"/>
      <name val="Calibri"/>
      <charset val="1"/>
    </font>
  </fonts>
  <fills count="7">
    <fill>
      <patternFill patternType="none"/>
    </fill>
    <fill>
      <patternFill patternType="gray125"/>
    </fill>
    <fill>
      <patternFill patternType="solid">
        <fgColor rgb="FF1F3864"/>
        <bgColor rgb="FF333333"/>
      </patternFill>
    </fill>
    <fill>
      <patternFill patternType="solid">
        <fgColor rgb="FF2E5496"/>
        <bgColor rgb="FF2E75B6"/>
      </patternFill>
    </fill>
    <fill>
      <patternFill patternType="solid">
        <fgColor rgb="FFD9E1F2"/>
        <bgColor rgb="FFD9D9D9"/>
      </patternFill>
    </fill>
    <fill>
      <patternFill patternType="solid">
        <fgColor rgb="FF2E75B6"/>
        <bgColor rgb="FF1F6FEB"/>
      </patternFill>
    </fill>
    <fill>
      <patternFill patternType="solid">
        <fgColor rgb="FFEAF0F9"/>
        <bgColor rgb="FFD9E1F2"/>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7">
    <xf numFmtId="0" fontId="0" fillId="0" borderId="0" xfId="0"/>
    <xf numFmtId="0" fontId="16" fillId="2" borderId="0" xfId="0" applyFont="1" applyFill="1" applyAlignment="1">
      <alignment horizontal="left" vertical="center" indent="1"/>
    </xf>
    <xf numFmtId="0" fontId="14" fillId="5" borderId="1" xfId="0" applyFont="1" applyFill="1" applyBorder="1" applyAlignment="1">
      <alignment horizontal="left" vertical="center" indent="1"/>
    </xf>
    <xf numFmtId="0" fontId="12" fillId="2" borderId="0" xfId="0" applyFont="1" applyFill="1" applyAlignment="1">
      <alignment horizontal="left" vertical="center" indent="1"/>
    </xf>
    <xf numFmtId="0" fontId="8" fillId="3" borderId="0" xfId="0" applyFont="1" applyFill="1" applyAlignment="1">
      <alignment vertical="top" wrapText="1"/>
    </xf>
    <xf numFmtId="1" fontId="5" fillId="4"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0" xfId="0" applyFont="1" applyFill="1" applyAlignment="1">
      <alignment horizontal="left" vertical="center" indent="1"/>
    </xf>
    <xf numFmtId="0" fontId="2"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6" fillId="0" borderId="0" xfId="0" applyFont="1"/>
    <xf numFmtId="0" fontId="7" fillId="0" borderId="0" xfId="0" applyFont="1"/>
    <xf numFmtId="0" fontId="9" fillId="0" borderId="0" xfId="0" applyFont="1" applyAlignment="1">
      <alignment vertical="top" wrapText="1"/>
    </xf>
    <xf numFmtId="0" fontId="10" fillId="0" borderId="0" xfId="0" applyFont="1" applyAlignment="1">
      <alignment vertical="top" wrapText="1"/>
    </xf>
    <xf numFmtId="0" fontId="1" fillId="0" borderId="0" xfId="0" applyFont="1"/>
    <xf numFmtId="0" fontId="11" fillId="0" borderId="0" xfId="0" applyFont="1" applyAlignment="1">
      <alignment horizontal="right" vertical="center"/>
    </xf>
    <xf numFmtId="0" fontId="13" fillId="3" borderId="1" xfId="0" applyFont="1" applyFill="1" applyBorder="1" applyAlignment="1">
      <alignment horizontal="center" vertical="center" wrapText="1"/>
    </xf>
    <xf numFmtId="0" fontId="10" fillId="6" borderId="1" xfId="0" applyFont="1" applyFill="1" applyBorder="1" applyAlignment="1">
      <alignment horizontal="left" vertical="top"/>
    </xf>
    <xf numFmtId="0" fontId="10"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0" fillId="0" borderId="1" xfId="0" applyFont="1" applyBorder="1"/>
    <xf numFmtId="0" fontId="0" fillId="0" borderId="1" xfId="0" applyBorder="1"/>
    <xf numFmtId="9" fontId="0" fillId="0" borderId="1" xfId="0" applyNumberFormat="1" applyBorder="1"/>
    <xf numFmtId="0" fontId="10" fillId="4" borderId="1" xfId="0" applyFont="1" applyFill="1" applyBorder="1"/>
    <xf numFmtId="0" fontId="0" fillId="4" borderId="1" xfId="0" applyFill="1" applyBorder="1" applyAlignment="1">
      <alignment horizontal="center" vertical="center"/>
    </xf>
    <xf numFmtId="9" fontId="0" fillId="4" borderId="1" xfId="0" applyNumberFormat="1" applyFill="1" applyBorder="1"/>
    <xf numFmtId="9" fontId="10" fillId="4" borderId="1" xfId="0" applyNumberFormat="1" applyFont="1" applyFill="1" applyBorder="1"/>
    <xf numFmtId="0" fontId="10" fillId="0" borderId="0" xfId="0" applyFont="1"/>
    <xf numFmtId="9" fontId="0" fillId="0" borderId="0" xfId="0" applyNumberFormat="1"/>
    <xf numFmtId="0" fontId="9" fillId="0" borderId="0" xfId="0" applyFont="1" applyAlignment="1">
      <alignment horizontal="left" vertical="top" wrapText="1"/>
    </xf>
  </cellXfs>
  <cellStyles count="1">
    <cellStyle name="Normal" xfId="0" builtinId="0"/>
  </cellStyles>
  <dxfs count="9">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9C6500"/>
      <rgbColor rgb="FF800080"/>
      <rgbColor rgb="FF008080"/>
      <rgbColor rgb="FFBFBFBF"/>
      <rgbColor rgb="FF808080"/>
      <rgbColor rgb="FF9999FF"/>
      <rgbColor rgb="FF993366"/>
      <rgbColor rgb="FFFFFFCC"/>
      <rgbColor rgb="FFEAF0F9"/>
      <rgbColor rgb="FF660066"/>
      <rgbColor rgb="FFFF8080"/>
      <rgbColor rgb="FF2E75B6"/>
      <rgbColor rgb="FFD9D9D9"/>
      <rgbColor rgb="FF000080"/>
      <rgbColor rgb="FFFF00FF"/>
      <rgbColor rgb="FFFFFF00"/>
      <rgbColor rgb="FF00FFFF"/>
      <rgbColor rgb="FF800080"/>
      <rgbColor rgb="FF800000"/>
      <rgbColor rgb="FF008080"/>
      <rgbColor rgb="FF0000FF"/>
      <rgbColor rgb="FF00CCFF"/>
      <rgbColor rgb="FFD9E1F2"/>
      <rgbColor rgb="FFC6EFCE"/>
      <rgbColor rgb="FFFFEB9C"/>
      <rgbColor rgb="FF99CCFF"/>
      <rgbColor rgb="FFFF99CC"/>
      <rgbColor rgb="FFCC99FF"/>
      <rgbColor rgb="FFFFC7CE"/>
      <rgbColor rgb="FF1F6FEB"/>
      <rgbColor rgb="FF33CCCC"/>
      <rgbColor rgb="FF99CC00"/>
      <rgbColor rgb="FFFFCC00"/>
      <rgbColor rgb="FFFF9900"/>
      <rgbColor rgb="FFFF6600"/>
      <rgbColor rgb="FF4F81BD"/>
      <rgbColor rgb="FF878787"/>
      <rgbColor rgb="FF1F3864"/>
      <rgbColor rgb="FF339966"/>
      <rgbColor rgb="FF003300"/>
      <rgbColor rgb="FF333300"/>
      <rgbColor rgb="FF993300"/>
      <rgbColor rgb="FF993366"/>
      <rgbColor rgb="FF2E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Compliance Score by Control Family</a:t>
            </a:r>
          </a:p>
        </c:rich>
      </c:tx>
      <c:overlay val="0"/>
      <c:spPr>
        <a:noFill/>
        <a:ln w="0">
          <a:noFill/>
        </a:ln>
      </c:spPr>
    </c:title>
    <c:autoTitleDeleted val="0"/>
    <c:plotArea>
      <c:layout/>
      <c:barChart>
        <c:barDir val="bar"/>
        <c:grouping val="clustered"/>
        <c:varyColors val="0"/>
        <c:ser>
          <c:idx val="0"/>
          <c:order val="0"/>
          <c:tx>
            <c:strRef>
              <c:f>'Compliance by Family'!$F$5</c:f>
              <c:strCache>
                <c:ptCount val="1"/>
                <c:pt idx="0">
                  <c:v>Avg Score</c:v>
                </c:pt>
              </c:strCache>
            </c:strRef>
          </c:tx>
          <c:spPr>
            <a:solidFill>
              <a:srgbClr val="4F81BD"/>
            </a:solidFill>
            <a:ln w="12600">
              <a:noFill/>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'Compliance by Family'!$A$6:$A$23</c:f>
              <c:strCache>
                <c:ptCount val="18"/>
                <c:pt idx="0">
                  <c:v>AC</c:v>
                </c:pt>
                <c:pt idx="1">
                  <c:v>AT</c:v>
                </c:pt>
                <c:pt idx="2">
                  <c:v>AU</c:v>
                </c:pt>
                <c:pt idx="3">
                  <c:v>CA</c:v>
                </c:pt>
                <c:pt idx="4">
                  <c:v>CM</c:v>
                </c:pt>
                <c:pt idx="5">
                  <c:v>CP</c:v>
                </c:pt>
                <c:pt idx="6">
                  <c:v>IA</c:v>
                </c:pt>
                <c:pt idx="7">
                  <c:v>IR</c:v>
                </c:pt>
                <c:pt idx="8">
                  <c:v>MA</c:v>
                </c:pt>
                <c:pt idx="9">
                  <c:v>MP</c:v>
                </c:pt>
                <c:pt idx="10">
                  <c:v>PE</c:v>
                </c:pt>
                <c:pt idx="11">
                  <c:v>PL</c:v>
                </c:pt>
                <c:pt idx="12">
                  <c:v>PS</c:v>
                </c:pt>
                <c:pt idx="13">
                  <c:v>RA</c:v>
                </c:pt>
                <c:pt idx="14">
                  <c:v>SA</c:v>
                </c:pt>
                <c:pt idx="15">
                  <c:v>SC</c:v>
                </c:pt>
                <c:pt idx="16">
                  <c:v>SI</c:v>
                </c:pt>
                <c:pt idx="17">
                  <c:v>SR</c:v>
                </c:pt>
              </c:strCache>
            </c:strRef>
          </c:cat>
          <c:val>
            <c:numRef>
              <c:f>'Compliance by Family'!$F$6:$F$23</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3AA8-4F79-86AD-1691BAD93B63}"/>
            </c:ext>
          </c:extLst>
        </c:ser>
        <c:dLbls>
          <c:showLegendKey val="0"/>
          <c:showVal val="0"/>
          <c:showCatName val="0"/>
          <c:showSerName val="0"/>
          <c:showPercent val="0"/>
          <c:showBubbleSize val="0"/>
        </c:dLbls>
        <c:gapWidth val="40"/>
        <c:axId val="84802078"/>
        <c:axId val="53646468"/>
      </c:barChart>
      <c:catAx>
        <c:axId val="84802078"/>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53646468"/>
        <c:crosses val="autoZero"/>
        <c:auto val="1"/>
        <c:lblAlgn val="ctr"/>
        <c:lblOffset val="100"/>
        <c:noMultiLvlLbl val="0"/>
      </c:catAx>
      <c:valAx>
        <c:axId val="53646468"/>
        <c:scaling>
          <c:orientation val="minMax"/>
        </c:scaling>
        <c:delete val="0"/>
        <c:axPos val="b"/>
        <c:majorGridlines>
          <c:spPr>
            <a:ln w="9360">
              <a:solidFill>
                <a:srgbClr val="878787"/>
              </a:solidFill>
              <a:round/>
            </a:ln>
          </c:spPr>
        </c:majorGridlines>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84802078"/>
        <c:crosses val="autoZero"/>
        <c:crossBetween val="between"/>
      </c:valAx>
      <c:spPr>
        <a:solidFill>
          <a:srgbClr val="FFFFFF"/>
        </a:solid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300" b="0" u="none" strike="noStrike">
                <a:uFillTx/>
                <a:latin typeface="Arial"/>
              </a:defRPr>
            </a:pPr>
            <a:r>
              <a:rPr lang="en-GB" sz="1800" b="1" u="none" strike="noStrike">
                <a:solidFill>
                  <a:srgbClr val="000000"/>
                </a:solidFill>
                <a:uFillTx/>
                <a:latin typeface="Calibri"/>
              </a:rPr>
              <a:t>Review Progress by Control Family (% Reviewed)</a:t>
            </a:r>
          </a:p>
        </c:rich>
      </c:tx>
      <c:overlay val="0"/>
      <c:spPr>
        <a:noFill/>
        <a:ln w="0">
          <a:noFill/>
        </a:ln>
      </c:spPr>
    </c:title>
    <c:autoTitleDeleted val="0"/>
    <c:plotArea>
      <c:layout/>
      <c:barChart>
        <c:barDir val="bar"/>
        <c:grouping val="clustered"/>
        <c:varyColors val="0"/>
        <c:ser>
          <c:idx val="0"/>
          <c:order val="0"/>
          <c:tx>
            <c:strRef>
              <c:f>'Compliance by Family'!$E$5</c:f>
              <c:strCache>
                <c:ptCount val="1"/>
                <c:pt idx="0">
                  <c:v>% Reviewed</c:v>
                </c:pt>
              </c:strCache>
            </c:strRef>
          </c:tx>
          <c:spPr>
            <a:solidFill>
              <a:srgbClr val="4F81BD"/>
            </a:solidFill>
            <a:ln w="12600">
              <a:noFill/>
            </a:ln>
          </c:spPr>
          <c:invertIfNegative val="0"/>
          <c:dLbls>
            <c:spPr>
              <a:noFill/>
              <a:ln>
                <a:noFill/>
              </a:ln>
              <a:effectLst/>
            </c:spPr>
            <c:txPr>
              <a:bodyPr wrap="none"/>
              <a:lstStyle/>
              <a:p>
                <a:pPr>
                  <a:defRPr sz="1000" b="0" u="none" strike="noStrike">
                    <a:uFillTx/>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'Compliance by Family'!$A$6:$A$23</c:f>
              <c:strCache>
                <c:ptCount val="18"/>
                <c:pt idx="0">
                  <c:v>AC</c:v>
                </c:pt>
                <c:pt idx="1">
                  <c:v>AT</c:v>
                </c:pt>
                <c:pt idx="2">
                  <c:v>AU</c:v>
                </c:pt>
                <c:pt idx="3">
                  <c:v>CA</c:v>
                </c:pt>
                <c:pt idx="4">
                  <c:v>CM</c:v>
                </c:pt>
                <c:pt idx="5">
                  <c:v>CP</c:v>
                </c:pt>
                <c:pt idx="6">
                  <c:v>IA</c:v>
                </c:pt>
                <c:pt idx="7">
                  <c:v>IR</c:v>
                </c:pt>
                <c:pt idx="8">
                  <c:v>MA</c:v>
                </c:pt>
                <c:pt idx="9">
                  <c:v>MP</c:v>
                </c:pt>
                <c:pt idx="10">
                  <c:v>PE</c:v>
                </c:pt>
                <c:pt idx="11">
                  <c:v>PL</c:v>
                </c:pt>
                <c:pt idx="12">
                  <c:v>PS</c:v>
                </c:pt>
                <c:pt idx="13">
                  <c:v>RA</c:v>
                </c:pt>
                <c:pt idx="14">
                  <c:v>SA</c:v>
                </c:pt>
                <c:pt idx="15">
                  <c:v>SC</c:v>
                </c:pt>
                <c:pt idx="16">
                  <c:v>SI</c:v>
                </c:pt>
                <c:pt idx="17">
                  <c:v>SR</c:v>
                </c:pt>
              </c:strCache>
            </c:strRef>
          </c:cat>
          <c:val>
            <c:numRef>
              <c:f>'Compliance by Family'!$E$6:$E$23</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F8C3-4A9E-B196-33E7C9F5A3D2}"/>
            </c:ext>
          </c:extLst>
        </c:ser>
        <c:dLbls>
          <c:showLegendKey val="0"/>
          <c:showVal val="0"/>
          <c:showCatName val="0"/>
          <c:showSerName val="0"/>
          <c:showPercent val="0"/>
          <c:showBubbleSize val="0"/>
        </c:dLbls>
        <c:gapWidth val="40"/>
        <c:axId val="83223591"/>
        <c:axId val="45322541"/>
      </c:barChart>
      <c:catAx>
        <c:axId val="83223591"/>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45322541"/>
        <c:crosses val="autoZero"/>
        <c:auto val="1"/>
        <c:lblAlgn val="ctr"/>
        <c:lblOffset val="100"/>
        <c:noMultiLvlLbl val="0"/>
      </c:catAx>
      <c:valAx>
        <c:axId val="45322541"/>
        <c:scaling>
          <c:orientation val="minMax"/>
        </c:scaling>
        <c:delete val="0"/>
        <c:axPos val="b"/>
        <c:majorGridlines>
          <c:spPr>
            <a:ln w="9360">
              <a:solidFill>
                <a:srgbClr val="878787"/>
              </a:solidFill>
              <a:round/>
            </a:ln>
          </c:spPr>
        </c:majorGridlines>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n-US"/>
          </a:p>
        </c:txPr>
        <c:crossAx val="83223591"/>
        <c:crosses val="autoZero"/>
        <c:crossBetween val="between"/>
      </c:valAx>
      <c:spPr>
        <a:solidFill>
          <a:srgbClr val="FFFFFF"/>
        </a:solid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9</xdr:col>
      <xdr:colOff>415800</xdr:colOff>
      <xdr:row>30</xdr:row>
      <xdr:rowOff>139320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34</xdr:row>
      <xdr:rowOff>0</xdr:rowOff>
    </xdr:from>
    <xdr:to>
      <xdr:col>9</xdr:col>
      <xdr:colOff>415800</xdr:colOff>
      <xdr:row>55</xdr:row>
      <xdr:rowOff>138960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468360</xdr:colOff>
      <xdr:row>2</xdr:row>
      <xdr:rowOff>47160</xdr:rowOff>
    </xdr:to>
    <xdr:pic>
      <xdr:nvPicPr>
        <xdr:cNvPr id="4" name="Image 3" descr="Picture">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xdr:blipFill>
      <xdr:spPr>
        <a:xfrm>
          <a:off x="0" y="0"/>
          <a:ext cx="3428640" cy="5425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319680</xdr:colOff>
      <xdr:row>1</xdr:row>
      <xdr:rowOff>199800</xdr:rowOff>
    </xdr:to>
    <xdr:pic>
      <xdr:nvPicPr>
        <xdr:cNvPr id="4" name="Image 1" descr="Picture">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xdr:blipFill>
      <xdr:spPr>
        <a:xfrm>
          <a:off x="0" y="0"/>
          <a:ext cx="2857320" cy="4474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1298880</xdr:colOff>
      <xdr:row>1</xdr:row>
      <xdr:rowOff>132840</xdr:rowOff>
    </xdr:to>
    <xdr:pic>
      <xdr:nvPicPr>
        <xdr:cNvPr id="5" name="Image 1" descr="Picture">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xdr:blipFill>
      <xdr:spPr>
        <a:xfrm>
          <a:off x="0" y="0"/>
          <a:ext cx="2285640" cy="36144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1580760</xdr:colOff>
      <xdr:row>1</xdr:row>
      <xdr:rowOff>132840</xdr:rowOff>
    </xdr:to>
    <xdr:pic>
      <xdr:nvPicPr>
        <xdr:cNvPr id="6" name="Image 1" descr="Picture">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0" y="0"/>
          <a:ext cx="2285640" cy="36144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1439640</xdr:colOff>
      <xdr:row>1</xdr:row>
      <xdr:rowOff>132840</xdr:rowOff>
    </xdr:to>
    <xdr:pic>
      <xdr:nvPicPr>
        <xdr:cNvPr id="7" name="Image 1" descr="Picture">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a:stretch/>
      </xdr:blipFill>
      <xdr:spPr>
        <a:xfrm>
          <a:off x="0" y="0"/>
          <a:ext cx="2285640" cy="36144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alkynconsulting.co.uk/" TargetMode="External"/><Relationship Id="rId1" Type="http://schemas.openxmlformats.org/officeDocument/2006/relationships/hyperlink" Target="https://www.halkynconsulting.co.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halkynconsulting.co.uk/" TargetMode="External"/><Relationship Id="rId1" Type="http://schemas.openxmlformats.org/officeDocument/2006/relationships/hyperlink" Target="https://www.halkynconsulting.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halkynconsulting.co.u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GridLines="0" tabSelected="1" zoomScaleNormal="100" workbookViewId="0"/>
  </sheetViews>
  <sheetFormatPr defaultColWidth="8.6640625" defaultRowHeight="14.4" x14ac:dyDescent="0.3"/>
  <cols>
    <col min="1" max="1" width="15" customWidth="1"/>
    <col min="2" max="2" width="12" customWidth="1"/>
    <col min="3" max="3" width="15" customWidth="1"/>
    <col min="4" max="4" width="12" customWidth="1"/>
    <col min="5" max="5" width="15" customWidth="1"/>
    <col min="6" max="6" width="12" customWidth="1"/>
    <col min="7" max="7" width="15" customWidth="1"/>
    <col min="8" max="8" width="12" customWidth="1"/>
  </cols>
  <sheetData>
    <row r="1" spans="1:8" ht="19.5" customHeight="1" x14ac:dyDescent="0.3">
      <c r="F1" s="10" t="s">
        <v>0</v>
      </c>
      <c r="G1" s="10"/>
      <c r="H1" s="10"/>
    </row>
    <row r="2" spans="1:8" ht="19.5" customHeight="1" x14ac:dyDescent="0.3">
      <c r="F2" s="9" t="s">
        <v>1</v>
      </c>
      <c r="G2" s="9"/>
      <c r="H2" s="9"/>
    </row>
    <row r="3" spans="1:8" ht="19.5" customHeight="1" x14ac:dyDescent="0.3"/>
    <row r="4" spans="1:8" ht="31.5" customHeight="1" x14ac:dyDescent="0.3">
      <c r="A4" s="8" t="s">
        <v>2</v>
      </c>
      <c r="B4" s="8"/>
      <c r="C4" s="8"/>
      <c r="D4" s="8"/>
      <c r="E4" s="8"/>
      <c r="F4" s="8"/>
      <c r="G4" s="8"/>
      <c r="H4" s="8"/>
    </row>
    <row r="6" spans="1:8" ht="15" customHeight="1" x14ac:dyDescent="0.3">
      <c r="A6" s="7" t="s">
        <v>3</v>
      </c>
      <c r="B6" s="7"/>
      <c r="C6" s="7" t="s">
        <v>4</v>
      </c>
      <c r="D6" s="7"/>
      <c r="E6" s="7" t="s">
        <v>5</v>
      </c>
      <c r="F6" s="7"/>
      <c r="G6" s="7" t="s">
        <v>6</v>
      </c>
      <c r="H6" s="7"/>
    </row>
    <row r="7" spans="1:8" x14ac:dyDescent="0.3">
      <c r="A7" s="6">
        <f>'Compliance by Family'!$F$24</f>
        <v>0</v>
      </c>
      <c r="B7" s="6"/>
      <c r="C7" s="6">
        <f>'Compliance by Family'!$E$24</f>
        <v>0</v>
      </c>
      <c r="D7" s="6"/>
      <c r="E7" s="5">
        <f>'Compliance by Family'!$C$24</f>
        <v>370</v>
      </c>
      <c r="F7" s="5"/>
      <c r="G7" s="5">
        <f>COUNTA('Compliance by Family'!$A$6:$A$23)</f>
        <v>18</v>
      </c>
      <c r="H7" s="5"/>
    </row>
    <row r="8" spans="1:8" x14ac:dyDescent="0.3">
      <c r="A8" s="6"/>
      <c r="B8" s="6"/>
      <c r="C8" s="6"/>
      <c r="D8" s="6"/>
      <c r="E8" s="5"/>
      <c r="F8" s="5"/>
      <c r="G8" s="5"/>
      <c r="H8" s="5"/>
    </row>
    <row r="60" spans="1:1" x14ac:dyDescent="0.3">
      <c r="A60" s="12" t="s">
        <v>7</v>
      </c>
    </row>
    <row r="61" spans="1:1" x14ac:dyDescent="0.3">
      <c r="A61" s="12" t="s">
        <v>8</v>
      </c>
    </row>
    <row r="62" spans="1:1" x14ac:dyDescent="0.3">
      <c r="A62" s="13" t="s">
        <v>9</v>
      </c>
    </row>
  </sheetData>
  <mergeCells count="11">
    <mergeCell ref="A7:B8"/>
    <mergeCell ref="C7:D8"/>
    <mergeCell ref="E7:F8"/>
    <mergeCell ref="G7:H8"/>
    <mergeCell ref="F1:H1"/>
    <mergeCell ref="F2:H2"/>
    <mergeCell ref="A4:H4"/>
    <mergeCell ref="A6:B6"/>
    <mergeCell ref="C6:D6"/>
    <mergeCell ref="E6:F6"/>
    <mergeCell ref="G6:H6"/>
  </mergeCells>
  <hyperlinks>
    <hyperlink ref="F1" r:id="rId1" xr:uid="{00000000-0004-0000-0000-000000000000}"/>
    <hyperlink ref="A62" r:id="rId2" xr:uid="{00000000-0004-0000-0000-000001000000}"/>
  </hyperlinks>
  <printOptions horizontalCentered="1"/>
  <pageMargins left="0.4" right="0.4" top="0.6" bottom="0.7" header="0.3" footer="0.3"/>
  <pageSetup fitToHeight="0" orientation="landscape" horizontalDpi="300" verticalDpi="300"/>
  <headerFooter>
    <oddHeader>&amp;R&amp;9&amp;K808080 Halkyn Consulting Ltd</oddHeader>
    <oddFooter>&amp;L&amp;8&amp;K808080 Halkyn Consulting Ltd  |  www.halkynconsulting.co.uk&amp;C&amp;8&amp;K808080 NIST SP 800-53 Rev.5 HIGH Baseline Assessment Toolkit&amp;R&amp;8&amp;K808080 Page &amp;P of &amp;N</oddFooter>
  </headerFooter>
  <rowBreaks count="1" manualBreakCount="1">
    <brk id="3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5"/>
  <sheetViews>
    <sheetView showGridLines="0" topLeftCell="A22" zoomScaleNormal="100" workbookViewId="0">
      <selection activeCell="A7" sqref="A7:C7"/>
    </sheetView>
  </sheetViews>
  <sheetFormatPr defaultColWidth="8.6640625" defaultRowHeight="14.4" x14ac:dyDescent="0.3"/>
  <cols>
    <col min="1" max="1" width="34" customWidth="1"/>
    <col min="2" max="2" width="2" customWidth="1"/>
    <col min="3" max="3" width="95" customWidth="1"/>
  </cols>
  <sheetData>
    <row r="1" spans="1:3" ht="19.5" customHeight="1" x14ac:dyDescent="0.3">
      <c r="C1" s="11" t="s">
        <v>0</v>
      </c>
    </row>
    <row r="2" spans="1:3" ht="19.5" customHeight="1" x14ac:dyDescent="0.3"/>
    <row r="3" spans="1:3" ht="19.5" customHeight="1" x14ac:dyDescent="0.3"/>
    <row r="5" spans="1:3" ht="16.2" customHeight="1" x14ac:dyDescent="0.3">
      <c r="A5" s="4" t="s">
        <v>10</v>
      </c>
      <c r="B5" s="4"/>
      <c r="C5" s="4"/>
    </row>
    <row r="6" spans="1:3" ht="39" customHeight="1" x14ac:dyDescent="0.3">
      <c r="A6" s="36" t="s">
        <v>11</v>
      </c>
      <c r="B6" s="36"/>
      <c r="C6" s="36"/>
    </row>
    <row r="7" spans="1:3" ht="38.4" customHeight="1" x14ac:dyDescent="0.3">
      <c r="A7" s="36" t="s">
        <v>12</v>
      </c>
      <c r="B7" s="36"/>
      <c r="C7" s="36"/>
    </row>
    <row r="9" spans="1:3" ht="16.2" customHeight="1" x14ac:dyDescent="0.3">
      <c r="A9" s="4" t="s">
        <v>13</v>
      </c>
      <c r="B9" s="4"/>
      <c r="C9" s="4"/>
    </row>
    <row r="10" spans="1:3" x14ac:dyDescent="0.3">
      <c r="A10" s="15" t="s">
        <v>14</v>
      </c>
    </row>
    <row r="11" spans="1:3" ht="28.8" x14ac:dyDescent="0.3">
      <c r="A11" s="14" t="s">
        <v>15</v>
      </c>
      <c r="C11" s="14" t="s">
        <v>16</v>
      </c>
    </row>
    <row r="12" spans="1:3" ht="28.8" x14ac:dyDescent="0.3">
      <c r="A12" s="14" t="s">
        <v>17</v>
      </c>
      <c r="C12" s="14" t="s">
        <v>18</v>
      </c>
    </row>
    <row r="13" spans="1:3" ht="28.8" x14ac:dyDescent="0.3">
      <c r="A13" s="14" t="s">
        <v>19</v>
      </c>
      <c r="C13" s="14" t="s">
        <v>20</v>
      </c>
    </row>
    <row r="14" spans="1:3" x14ac:dyDescent="0.3">
      <c r="A14" s="15" t="s">
        <v>21</v>
      </c>
    </row>
    <row r="15" spans="1:3" ht="28.8" x14ac:dyDescent="0.3">
      <c r="A15" s="14" t="s">
        <v>22</v>
      </c>
      <c r="C15" s="14" t="s">
        <v>23</v>
      </c>
    </row>
    <row r="16" spans="1:3" ht="28.8" x14ac:dyDescent="0.3">
      <c r="A16" s="14" t="s">
        <v>24</v>
      </c>
      <c r="C16" s="14" t="s">
        <v>25</v>
      </c>
    </row>
    <row r="17" spans="1:3" ht="28.8" x14ac:dyDescent="0.3">
      <c r="A17" s="14" t="s">
        <v>26</v>
      </c>
      <c r="C17" s="14" t="s">
        <v>27</v>
      </c>
    </row>
    <row r="18" spans="1:3" x14ac:dyDescent="0.3">
      <c r="A18" s="15" t="s">
        <v>28</v>
      </c>
    </row>
    <row r="19" spans="1:3" ht="28.8" x14ac:dyDescent="0.3">
      <c r="A19" s="14" t="s">
        <v>29</v>
      </c>
      <c r="C19" s="14" t="s">
        <v>30</v>
      </c>
    </row>
    <row r="20" spans="1:3" x14ac:dyDescent="0.3">
      <c r="A20" s="14" t="s">
        <v>31</v>
      </c>
      <c r="C20" s="14" t="s">
        <v>32</v>
      </c>
    </row>
    <row r="21" spans="1:3" x14ac:dyDescent="0.3">
      <c r="A21" s="14" t="s">
        <v>33</v>
      </c>
      <c r="C21" s="14" t="s">
        <v>34</v>
      </c>
    </row>
    <row r="23" spans="1:3" ht="16.2" customHeight="1" x14ac:dyDescent="0.3">
      <c r="A23" s="4" t="s">
        <v>35</v>
      </c>
      <c r="B23" s="4"/>
      <c r="C23" s="4"/>
    </row>
    <row r="24" spans="1:3" x14ac:dyDescent="0.3">
      <c r="A24" s="14" t="s">
        <v>36</v>
      </c>
      <c r="C24" s="14" t="s">
        <v>37</v>
      </c>
    </row>
    <row r="26" spans="1:3" ht="16.2" customHeight="1" x14ac:dyDescent="0.3">
      <c r="A26" s="4" t="s">
        <v>38</v>
      </c>
      <c r="B26" s="4"/>
      <c r="C26" s="4"/>
    </row>
    <row r="27" spans="1:3" x14ac:dyDescent="0.3">
      <c r="A27" s="14" t="s">
        <v>39</v>
      </c>
      <c r="C27" s="14" t="s">
        <v>40</v>
      </c>
    </row>
    <row r="28" spans="1:3" x14ac:dyDescent="0.3">
      <c r="A28" s="14" t="s">
        <v>41</v>
      </c>
      <c r="C28" s="14" t="s">
        <v>42</v>
      </c>
    </row>
    <row r="29" spans="1:3" x14ac:dyDescent="0.3">
      <c r="A29" s="14" t="s">
        <v>43</v>
      </c>
      <c r="C29" s="14" t="s">
        <v>44</v>
      </c>
    </row>
    <row r="30" spans="1:3" x14ac:dyDescent="0.3">
      <c r="A30" s="14" t="s">
        <v>45</v>
      </c>
      <c r="C30" s="14" t="s">
        <v>46</v>
      </c>
    </row>
    <row r="31" spans="1:3" x14ac:dyDescent="0.3">
      <c r="A31" s="14" t="s">
        <v>47</v>
      </c>
      <c r="C31" s="14" t="s">
        <v>48</v>
      </c>
    </row>
    <row r="33" spans="1:3" ht="16.2" customHeight="1" x14ac:dyDescent="0.3">
      <c r="A33" s="4" t="s">
        <v>49</v>
      </c>
      <c r="B33" s="4"/>
      <c r="C33" s="4"/>
    </row>
    <row r="34" spans="1:3" ht="57.6" x14ac:dyDescent="0.3">
      <c r="A34" s="14" t="s">
        <v>50</v>
      </c>
      <c r="C34" s="14" t="s">
        <v>51</v>
      </c>
    </row>
    <row r="35" spans="1:3" x14ac:dyDescent="0.3">
      <c r="C35" s="16" t="s">
        <v>9</v>
      </c>
    </row>
  </sheetData>
  <mergeCells count="7">
    <mergeCell ref="A5:C5"/>
    <mergeCell ref="A9:C9"/>
    <mergeCell ref="A23:C23"/>
    <mergeCell ref="A26:C26"/>
    <mergeCell ref="A33:C33"/>
    <mergeCell ref="A6:C6"/>
    <mergeCell ref="A7:C7"/>
  </mergeCells>
  <hyperlinks>
    <hyperlink ref="C1" r:id="rId1" xr:uid="{00000000-0004-0000-0100-000000000000}"/>
    <hyperlink ref="C35" r:id="rId2" xr:uid="{00000000-0004-0000-0100-000001000000}"/>
  </hyperlinks>
  <printOptions horizontalCentered="1"/>
  <pageMargins left="0.4" right="0.4" top="0.6" bottom="0.7" header="0.3" footer="0.3"/>
  <pageSetup fitToHeight="0" orientation="portrait" horizontalDpi="300" verticalDpi="300"/>
  <headerFooter>
    <oddHeader>&amp;R&amp;9&amp;K808080 Halkyn Consulting Ltd</oddHeader>
    <oddFooter>&amp;L&amp;8&amp;K808080 Halkyn Consulting Ltd  |  www.halkynconsulting.co.uk&amp;C&amp;8&amp;K808080 NIST SP 800-53 Rev.5 HIGH Baseline Assessment Toolkit&amp;R&amp;8&amp;K808080 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93"/>
  <sheetViews>
    <sheetView zoomScaleNormal="100" workbookViewId="0">
      <pane ySplit="5" topLeftCell="A9" activePane="bottomLeft" state="frozen"/>
      <selection pane="bottomLeft"/>
    </sheetView>
  </sheetViews>
  <sheetFormatPr defaultColWidth="8.6640625" defaultRowHeight="14.4" x14ac:dyDescent="0.3"/>
  <cols>
    <col min="1" max="1" width="14" customWidth="1"/>
    <col min="2" max="2" width="40" customWidth="1"/>
    <col min="3" max="3" width="60" customWidth="1"/>
    <col min="4" max="4" width="46" customWidth="1"/>
    <col min="5" max="6" width="11" customWidth="1"/>
  </cols>
  <sheetData>
    <row r="1" spans="1:6" ht="18" customHeight="1" x14ac:dyDescent="0.3">
      <c r="F1" s="17" t="s">
        <v>0</v>
      </c>
    </row>
    <row r="2" spans="1:6" ht="18" customHeight="1" x14ac:dyDescent="0.3"/>
    <row r="3" spans="1:6" ht="18" customHeight="1" x14ac:dyDescent="0.3"/>
    <row r="4" spans="1:6" ht="27.75" customHeight="1" x14ac:dyDescent="0.3">
      <c r="A4" s="3" t="s">
        <v>52</v>
      </c>
      <c r="B4" s="3"/>
      <c r="C4" s="3"/>
      <c r="D4" s="3"/>
      <c r="E4" s="3"/>
      <c r="F4" s="3"/>
    </row>
    <row r="5" spans="1:6" ht="31.5" customHeight="1" x14ac:dyDescent="0.3">
      <c r="A5" s="18" t="s">
        <v>53</v>
      </c>
      <c r="B5" s="18" t="s">
        <v>54</v>
      </c>
      <c r="C5" s="18" t="s">
        <v>55</v>
      </c>
      <c r="D5" s="18" t="s">
        <v>56</v>
      </c>
      <c r="E5" s="18" t="s">
        <v>57</v>
      </c>
      <c r="F5" s="18" t="s">
        <v>58</v>
      </c>
    </row>
    <row r="6" spans="1:6" ht="21.75" customHeight="1" x14ac:dyDescent="0.3">
      <c r="A6" s="2" t="s">
        <v>59</v>
      </c>
      <c r="B6" s="2"/>
      <c r="C6" s="2"/>
      <c r="D6" s="2"/>
      <c r="E6" s="2"/>
      <c r="F6" s="2"/>
    </row>
    <row r="7" spans="1:6" ht="124.2" x14ac:dyDescent="0.3">
      <c r="A7" s="19" t="s">
        <v>60</v>
      </c>
      <c r="B7" s="20" t="s">
        <v>61</v>
      </c>
      <c r="C7" s="21" t="s">
        <v>62</v>
      </c>
      <c r="D7" s="22"/>
      <c r="E7" s="23">
        <v>0</v>
      </c>
      <c r="F7" s="24" t="s">
        <v>63</v>
      </c>
    </row>
    <row r="8" spans="1:6" ht="96.6" x14ac:dyDescent="0.3">
      <c r="A8" s="19" t="s">
        <v>64</v>
      </c>
      <c r="B8" s="20" t="s">
        <v>65</v>
      </c>
      <c r="C8" s="21" t="s">
        <v>66</v>
      </c>
      <c r="D8" s="22"/>
      <c r="E8" s="23">
        <v>0</v>
      </c>
      <c r="F8" s="24" t="s">
        <v>63</v>
      </c>
    </row>
    <row r="9" spans="1:6" ht="82.8" x14ac:dyDescent="0.3">
      <c r="A9" s="25" t="s">
        <v>67</v>
      </c>
      <c r="B9" s="26" t="s">
        <v>68</v>
      </c>
      <c r="C9" s="21" t="s">
        <v>69</v>
      </c>
      <c r="D9" s="22"/>
      <c r="E9" s="23">
        <v>0</v>
      </c>
      <c r="F9" s="24" t="s">
        <v>63</v>
      </c>
    </row>
    <row r="10" spans="1:6" ht="96.6" x14ac:dyDescent="0.3">
      <c r="A10" s="25" t="s">
        <v>70</v>
      </c>
      <c r="B10" s="26" t="s">
        <v>71</v>
      </c>
      <c r="C10" s="21" t="s">
        <v>72</v>
      </c>
      <c r="D10" s="22"/>
      <c r="E10" s="23">
        <v>0</v>
      </c>
      <c r="F10" s="24" t="s">
        <v>63</v>
      </c>
    </row>
    <row r="11" spans="1:6" ht="82.8" x14ac:dyDescent="0.3">
      <c r="A11" s="25" t="s">
        <v>73</v>
      </c>
      <c r="B11" s="26" t="s">
        <v>74</v>
      </c>
      <c r="C11" s="21" t="s">
        <v>75</v>
      </c>
      <c r="D11" s="22"/>
      <c r="E11" s="23">
        <v>0</v>
      </c>
      <c r="F11" s="24" t="s">
        <v>63</v>
      </c>
    </row>
    <row r="12" spans="1:6" ht="82.8" x14ac:dyDescent="0.3">
      <c r="A12" s="25" t="s">
        <v>76</v>
      </c>
      <c r="B12" s="26" t="s">
        <v>77</v>
      </c>
      <c r="C12" s="21" t="s">
        <v>78</v>
      </c>
      <c r="D12" s="22"/>
      <c r="E12" s="23">
        <v>0</v>
      </c>
      <c r="F12" s="24" t="s">
        <v>63</v>
      </c>
    </row>
    <row r="13" spans="1:6" ht="82.8" x14ac:dyDescent="0.3">
      <c r="A13" s="25" t="s">
        <v>79</v>
      </c>
      <c r="B13" s="26" t="s">
        <v>80</v>
      </c>
      <c r="C13" s="21" t="s">
        <v>81</v>
      </c>
      <c r="D13" s="22"/>
      <c r="E13" s="23">
        <v>0</v>
      </c>
      <c r="F13" s="24" t="s">
        <v>63</v>
      </c>
    </row>
    <row r="14" spans="1:6" ht="82.8" x14ac:dyDescent="0.3">
      <c r="A14" s="25" t="s">
        <v>82</v>
      </c>
      <c r="B14" s="26" t="s">
        <v>83</v>
      </c>
      <c r="C14" s="21" t="s">
        <v>84</v>
      </c>
      <c r="D14" s="22"/>
      <c r="E14" s="23">
        <v>0</v>
      </c>
      <c r="F14" s="24" t="s">
        <v>63</v>
      </c>
    </row>
    <row r="15" spans="1:6" ht="82.8" x14ac:dyDescent="0.3">
      <c r="A15" s="25" t="s">
        <v>85</v>
      </c>
      <c r="B15" s="26" t="s">
        <v>86</v>
      </c>
      <c r="C15" s="21" t="s">
        <v>87</v>
      </c>
      <c r="D15" s="22"/>
      <c r="E15" s="23">
        <v>0</v>
      </c>
      <c r="F15" s="24" t="s">
        <v>63</v>
      </c>
    </row>
    <row r="16" spans="1:6" ht="82.8" x14ac:dyDescent="0.3">
      <c r="A16" s="25" t="s">
        <v>88</v>
      </c>
      <c r="B16" s="26" t="s">
        <v>89</v>
      </c>
      <c r="C16" s="21" t="s">
        <v>90</v>
      </c>
      <c r="D16" s="22"/>
      <c r="E16" s="23">
        <v>0</v>
      </c>
      <c r="F16" s="24" t="s">
        <v>63</v>
      </c>
    </row>
    <row r="17" spans="1:6" ht="96.6" x14ac:dyDescent="0.3">
      <c r="A17" s="19" t="s">
        <v>91</v>
      </c>
      <c r="B17" s="20" t="s">
        <v>92</v>
      </c>
      <c r="C17" s="21" t="s">
        <v>93</v>
      </c>
      <c r="D17" s="22"/>
      <c r="E17" s="23">
        <v>0</v>
      </c>
      <c r="F17" s="24" t="s">
        <v>63</v>
      </c>
    </row>
    <row r="18" spans="1:6" ht="96.6" x14ac:dyDescent="0.3">
      <c r="A18" s="19" t="s">
        <v>94</v>
      </c>
      <c r="B18" s="20" t="s">
        <v>95</v>
      </c>
      <c r="C18" s="21" t="s">
        <v>96</v>
      </c>
      <c r="D18" s="22"/>
      <c r="E18" s="23">
        <v>0</v>
      </c>
      <c r="F18" s="24" t="s">
        <v>63</v>
      </c>
    </row>
    <row r="19" spans="1:6" ht="82.8" x14ac:dyDescent="0.3">
      <c r="A19" s="25" t="s">
        <v>97</v>
      </c>
      <c r="B19" s="26" t="s">
        <v>98</v>
      </c>
      <c r="C19" s="21" t="s">
        <v>99</v>
      </c>
      <c r="D19" s="22"/>
      <c r="E19" s="23">
        <v>0</v>
      </c>
      <c r="F19" s="24" t="s">
        <v>63</v>
      </c>
    </row>
    <row r="20" spans="1:6" ht="96.6" x14ac:dyDescent="0.3">
      <c r="A20" s="19" t="s">
        <v>100</v>
      </c>
      <c r="B20" s="20" t="s">
        <v>101</v>
      </c>
      <c r="C20" s="21" t="s">
        <v>102</v>
      </c>
      <c r="D20" s="22"/>
      <c r="E20" s="23">
        <v>0</v>
      </c>
      <c r="F20" s="24" t="s">
        <v>63</v>
      </c>
    </row>
    <row r="21" spans="1:6" ht="96.6" x14ac:dyDescent="0.3">
      <c r="A21" s="19" t="s">
        <v>103</v>
      </c>
      <c r="B21" s="20" t="s">
        <v>104</v>
      </c>
      <c r="C21" s="21" t="s">
        <v>105</v>
      </c>
      <c r="D21" s="22"/>
      <c r="E21" s="23">
        <v>0</v>
      </c>
      <c r="F21" s="24" t="s">
        <v>63</v>
      </c>
    </row>
    <row r="22" spans="1:6" ht="82.8" x14ac:dyDescent="0.3">
      <c r="A22" s="25" t="s">
        <v>106</v>
      </c>
      <c r="B22" s="26" t="s">
        <v>107</v>
      </c>
      <c r="C22" s="21" t="s">
        <v>108</v>
      </c>
      <c r="D22" s="22"/>
      <c r="E22" s="23">
        <v>0</v>
      </c>
      <c r="F22" s="24" t="s">
        <v>63</v>
      </c>
    </row>
    <row r="23" spans="1:6" ht="82.8" x14ac:dyDescent="0.3">
      <c r="A23" s="25" t="s">
        <v>109</v>
      </c>
      <c r="B23" s="26" t="s">
        <v>110</v>
      </c>
      <c r="C23" s="21" t="s">
        <v>111</v>
      </c>
      <c r="D23" s="22"/>
      <c r="E23" s="23">
        <v>0</v>
      </c>
      <c r="F23" s="24" t="s">
        <v>63</v>
      </c>
    </row>
    <row r="24" spans="1:6" ht="82.8" x14ac:dyDescent="0.3">
      <c r="A24" s="25" t="s">
        <v>112</v>
      </c>
      <c r="B24" s="26" t="s">
        <v>113</v>
      </c>
      <c r="C24" s="21" t="s">
        <v>114</v>
      </c>
      <c r="D24" s="22"/>
      <c r="E24" s="23">
        <v>0</v>
      </c>
      <c r="F24" s="24" t="s">
        <v>63</v>
      </c>
    </row>
    <row r="25" spans="1:6" ht="82.8" x14ac:dyDescent="0.3">
      <c r="A25" s="25" t="s">
        <v>115</v>
      </c>
      <c r="B25" s="26" t="s">
        <v>116</v>
      </c>
      <c r="C25" s="21" t="s">
        <v>117</v>
      </c>
      <c r="D25" s="22"/>
      <c r="E25" s="23">
        <v>0</v>
      </c>
      <c r="F25" s="24" t="s">
        <v>63</v>
      </c>
    </row>
    <row r="26" spans="1:6" ht="82.8" x14ac:dyDescent="0.3">
      <c r="A26" s="25" t="s">
        <v>118</v>
      </c>
      <c r="B26" s="26" t="s">
        <v>119</v>
      </c>
      <c r="C26" s="21" t="s">
        <v>120</v>
      </c>
      <c r="D26" s="22"/>
      <c r="E26" s="23">
        <v>0</v>
      </c>
      <c r="F26" s="24" t="s">
        <v>63</v>
      </c>
    </row>
    <row r="27" spans="1:6" ht="82.8" x14ac:dyDescent="0.3">
      <c r="A27" s="25" t="s">
        <v>121</v>
      </c>
      <c r="B27" s="26" t="s">
        <v>122</v>
      </c>
      <c r="C27" s="21" t="s">
        <v>123</v>
      </c>
      <c r="D27" s="22"/>
      <c r="E27" s="23">
        <v>0</v>
      </c>
      <c r="F27" s="24" t="s">
        <v>63</v>
      </c>
    </row>
    <row r="28" spans="1:6" ht="96.6" x14ac:dyDescent="0.3">
      <c r="A28" s="25" t="s">
        <v>124</v>
      </c>
      <c r="B28" s="26" t="s">
        <v>125</v>
      </c>
      <c r="C28" s="21" t="s">
        <v>126</v>
      </c>
      <c r="D28" s="22"/>
      <c r="E28" s="23">
        <v>0</v>
      </c>
      <c r="F28" s="24" t="s">
        <v>63</v>
      </c>
    </row>
    <row r="29" spans="1:6" ht="96.6" x14ac:dyDescent="0.3">
      <c r="A29" s="19" t="s">
        <v>127</v>
      </c>
      <c r="B29" s="20" t="s">
        <v>128</v>
      </c>
      <c r="C29" s="21" t="s">
        <v>129</v>
      </c>
      <c r="D29" s="22"/>
      <c r="E29" s="23">
        <v>0</v>
      </c>
      <c r="F29" s="24" t="s">
        <v>63</v>
      </c>
    </row>
    <row r="30" spans="1:6" ht="96.6" x14ac:dyDescent="0.3">
      <c r="A30" s="19" t="s">
        <v>130</v>
      </c>
      <c r="B30" s="20" t="s">
        <v>131</v>
      </c>
      <c r="C30" s="21" t="s">
        <v>132</v>
      </c>
      <c r="D30" s="22"/>
      <c r="E30" s="23">
        <v>0</v>
      </c>
      <c r="F30" s="24" t="s">
        <v>63</v>
      </c>
    </row>
    <row r="31" spans="1:6" ht="96.6" x14ac:dyDescent="0.3">
      <c r="A31" s="19" t="s">
        <v>133</v>
      </c>
      <c r="B31" s="20" t="s">
        <v>134</v>
      </c>
      <c r="C31" s="21" t="s">
        <v>135</v>
      </c>
      <c r="D31" s="22"/>
      <c r="E31" s="23">
        <v>0</v>
      </c>
      <c r="F31" s="24" t="s">
        <v>63</v>
      </c>
    </row>
    <row r="32" spans="1:6" ht="96.6" x14ac:dyDescent="0.3">
      <c r="A32" s="19" t="s">
        <v>136</v>
      </c>
      <c r="B32" s="20" t="s">
        <v>137</v>
      </c>
      <c r="C32" s="21" t="s">
        <v>138</v>
      </c>
      <c r="D32" s="22"/>
      <c r="E32" s="23">
        <v>0</v>
      </c>
      <c r="F32" s="24" t="s">
        <v>63</v>
      </c>
    </row>
    <row r="33" spans="1:6" ht="82.8" x14ac:dyDescent="0.3">
      <c r="A33" s="25" t="s">
        <v>139</v>
      </c>
      <c r="B33" s="26" t="s">
        <v>140</v>
      </c>
      <c r="C33" s="21" t="s">
        <v>141</v>
      </c>
      <c r="D33" s="22"/>
      <c r="E33" s="23">
        <v>0</v>
      </c>
      <c r="F33" s="24" t="s">
        <v>63</v>
      </c>
    </row>
    <row r="34" spans="1:6" ht="96.6" x14ac:dyDescent="0.3">
      <c r="A34" s="19" t="s">
        <v>142</v>
      </c>
      <c r="B34" s="20" t="s">
        <v>143</v>
      </c>
      <c r="C34" s="21" t="s">
        <v>144</v>
      </c>
      <c r="D34" s="22"/>
      <c r="E34" s="23">
        <v>0</v>
      </c>
      <c r="F34" s="24" t="s">
        <v>63</v>
      </c>
    </row>
    <row r="35" spans="1:6" ht="96.6" x14ac:dyDescent="0.3">
      <c r="A35" s="19" t="s">
        <v>145</v>
      </c>
      <c r="B35" s="20" t="s">
        <v>146</v>
      </c>
      <c r="C35" s="21" t="s">
        <v>147</v>
      </c>
      <c r="D35" s="22"/>
      <c r="E35" s="23">
        <v>0</v>
      </c>
      <c r="F35" s="24" t="s">
        <v>63</v>
      </c>
    </row>
    <row r="36" spans="1:6" ht="96.6" x14ac:dyDescent="0.3">
      <c r="A36" s="19" t="s">
        <v>148</v>
      </c>
      <c r="B36" s="20" t="s">
        <v>149</v>
      </c>
      <c r="C36" s="21" t="s">
        <v>150</v>
      </c>
      <c r="D36" s="22"/>
      <c r="E36" s="23">
        <v>0</v>
      </c>
      <c r="F36" s="24" t="s">
        <v>63</v>
      </c>
    </row>
    <row r="37" spans="1:6" ht="82.8" x14ac:dyDescent="0.3">
      <c r="A37" s="25" t="s">
        <v>151</v>
      </c>
      <c r="B37" s="26" t="s">
        <v>152</v>
      </c>
      <c r="C37" s="21" t="s">
        <v>153</v>
      </c>
      <c r="D37" s="22"/>
      <c r="E37" s="23">
        <v>0</v>
      </c>
      <c r="F37" s="24" t="s">
        <v>63</v>
      </c>
    </row>
    <row r="38" spans="1:6" ht="96.6" x14ac:dyDescent="0.3">
      <c r="A38" s="25" t="s">
        <v>154</v>
      </c>
      <c r="B38" s="26" t="s">
        <v>155</v>
      </c>
      <c r="C38" s="21" t="s">
        <v>156</v>
      </c>
      <c r="D38" s="22"/>
      <c r="E38" s="23">
        <v>0</v>
      </c>
      <c r="F38" s="24" t="s">
        <v>63</v>
      </c>
    </row>
    <row r="39" spans="1:6" ht="82.8" x14ac:dyDescent="0.3">
      <c r="A39" s="25" t="s">
        <v>157</v>
      </c>
      <c r="B39" s="26" t="s">
        <v>158</v>
      </c>
      <c r="C39" s="21" t="s">
        <v>159</v>
      </c>
      <c r="D39" s="22"/>
      <c r="E39" s="23">
        <v>0</v>
      </c>
      <c r="F39" s="24" t="s">
        <v>63</v>
      </c>
    </row>
    <row r="40" spans="1:6" ht="82.8" x14ac:dyDescent="0.3">
      <c r="A40" s="25" t="s">
        <v>160</v>
      </c>
      <c r="B40" s="26" t="s">
        <v>161</v>
      </c>
      <c r="C40" s="21" t="s">
        <v>162</v>
      </c>
      <c r="D40" s="22"/>
      <c r="E40" s="23">
        <v>0</v>
      </c>
      <c r="F40" s="24" t="s">
        <v>63</v>
      </c>
    </row>
    <row r="41" spans="1:6" ht="96.6" x14ac:dyDescent="0.3">
      <c r="A41" s="19" t="s">
        <v>163</v>
      </c>
      <c r="B41" s="20" t="s">
        <v>164</v>
      </c>
      <c r="C41" s="21" t="s">
        <v>165</v>
      </c>
      <c r="D41" s="22"/>
      <c r="E41" s="23">
        <v>0</v>
      </c>
      <c r="F41" s="24" t="s">
        <v>63</v>
      </c>
    </row>
    <row r="42" spans="1:6" ht="82.8" x14ac:dyDescent="0.3">
      <c r="A42" s="25" t="s">
        <v>166</v>
      </c>
      <c r="B42" s="26" t="s">
        <v>167</v>
      </c>
      <c r="C42" s="21" t="s">
        <v>168</v>
      </c>
      <c r="D42" s="22"/>
      <c r="E42" s="23">
        <v>0</v>
      </c>
      <c r="F42" s="24" t="s">
        <v>63</v>
      </c>
    </row>
    <row r="43" spans="1:6" ht="82.8" x14ac:dyDescent="0.3">
      <c r="A43" s="25" t="s">
        <v>169</v>
      </c>
      <c r="B43" s="26" t="s">
        <v>170</v>
      </c>
      <c r="C43" s="21" t="s">
        <v>171</v>
      </c>
      <c r="D43" s="22"/>
      <c r="E43" s="23">
        <v>0</v>
      </c>
      <c r="F43" s="24" t="s">
        <v>63</v>
      </c>
    </row>
    <row r="44" spans="1:6" ht="82.8" x14ac:dyDescent="0.3">
      <c r="A44" s="25" t="s">
        <v>172</v>
      </c>
      <c r="B44" s="26" t="s">
        <v>173</v>
      </c>
      <c r="C44" s="21" t="s">
        <v>174</v>
      </c>
      <c r="D44" s="22"/>
      <c r="E44" s="23">
        <v>0</v>
      </c>
      <c r="F44" s="24" t="s">
        <v>63</v>
      </c>
    </row>
    <row r="45" spans="1:6" ht="82.8" x14ac:dyDescent="0.3">
      <c r="A45" s="25" t="s">
        <v>175</v>
      </c>
      <c r="B45" s="26" t="s">
        <v>176</v>
      </c>
      <c r="C45" s="21" t="s">
        <v>177</v>
      </c>
      <c r="D45" s="22"/>
      <c r="E45" s="23">
        <v>0</v>
      </c>
      <c r="F45" s="24" t="s">
        <v>63</v>
      </c>
    </row>
    <row r="46" spans="1:6" ht="96.6" x14ac:dyDescent="0.3">
      <c r="A46" s="19" t="s">
        <v>178</v>
      </c>
      <c r="B46" s="20" t="s">
        <v>179</v>
      </c>
      <c r="C46" s="21" t="s">
        <v>180</v>
      </c>
      <c r="D46" s="22"/>
      <c r="E46" s="23">
        <v>0</v>
      </c>
      <c r="F46" s="24" t="s">
        <v>63</v>
      </c>
    </row>
    <row r="47" spans="1:6" ht="82.8" x14ac:dyDescent="0.3">
      <c r="A47" s="25" t="s">
        <v>181</v>
      </c>
      <c r="B47" s="26" t="s">
        <v>182</v>
      </c>
      <c r="C47" s="21" t="s">
        <v>183</v>
      </c>
      <c r="D47" s="22"/>
      <c r="E47" s="23">
        <v>0</v>
      </c>
      <c r="F47" s="24" t="s">
        <v>63</v>
      </c>
    </row>
    <row r="48" spans="1:6" ht="96.6" x14ac:dyDescent="0.3">
      <c r="A48" s="19" t="s">
        <v>184</v>
      </c>
      <c r="B48" s="20" t="s">
        <v>185</v>
      </c>
      <c r="C48" s="21" t="s">
        <v>186</v>
      </c>
      <c r="D48" s="22"/>
      <c r="E48" s="23">
        <v>0</v>
      </c>
      <c r="F48" s="24" t="s">
        <v>63</v>
      </c>
    </row>
    <row r="49" spans="1:6" ht="82.8" x14ac:dyDescent="0.3">
      <c r="A49" s="25" t="s">
        <v>187</v>
      </c>
      <c r="B49" s="26" t="s">
        <v>188</v>
      </c>
      <c r="C49" s="21" t="s">
        <v>189</v>
      </c>
      <c r="D49" s="22"/>
      <c r="E49" s="23">
        <v>0</v>
      </c>
      <c r="F49" s="24" t="s">
        <v>63</v>
      </c>
    </row>
    <row r="50" spans="1:6" ht="82.8" x14ac:dyDescent="0.3">
      <c r="A50" s="25" t="s">
        <v>190</v>
      </c>
      <c r="B50" s="26" t="s">
        <v>191</v>
      </c>
      <c r="C50" s="21" t="s">
        <v>192</v>
      </c>
      <c r="D50" s="22"/>
      <c r="E50" s="23">
        <v>0</v>
      </c>
      <c r="F50" s="24" t="s">
        <v>63</v>
      </c>
    </row>
    <row r="51" spans="1:6" ht="96.6" x14ac:dyDescent="0.3">
      <c r="A51" s="19" t="s">
        <v>193</v>
      </c>
      <c r="B51" s="20" t="s">
        <v>194</v>
      </c>
      <c r="C51" s="21" t="s">
        <v>195</v>
      </c>
      <c r="D51" s="22"/>
      <c r="E51" s="23">
        <v>0</v>
      </c>
      <c r="F51" s="24" t="s">
        <v>63</v>
      </c>
    </row>
    <row r="52" spans="1:6" ht="96.6" x14ac:dyDescent="0.3">
      <c r="A52" s="19" t="s">
        <v>196</v>
      </c>
      <c r="B52" s="20" t="s">
        <v>197</v>
      </c>
      <c r="C52" s="21" t="s">
        <v>198</v>
      </c>
      <c r="D52" s="22"/>
      <c r="E52" s="23">
        <v>0</v>
      </c>
      <c r="F52" s="24" t="s">
        <v>63</v>
      </c>
    </row>
    <row r="53" spans="1:6" ht="21.75" customHeight="1" x14ac:dyDescent="0.3">
      <c r="A53" s="2" t="s">
        <v>199</v>
      </c>
      <c r="B53" s="2"/>
      <c r="C53" s="2"/>
      <c r="D53" s="2"/>
      <c r="E53" s="2"/>
      <c r="F53" s="2"/>
    </row>
    <row r="54" spans="1:6" ht="124.2" x14ac:dyDescent="0.3">
      <c r="A54" s="19" t="s">
        <v>200</v>
      </c>
      <c r="B54" s="20" t="s">
        <v>61</v>
      </c>
      <c r="C54" s="21" t="s">
        <v>201</v>
      </c>
      <c r="D54" s="22"/>
      <c r="E54" s="23">
        <v>0</v>
      </c>
      <c r="F54" s="24" t="s">
        <v>63</v>
      </c>
    </row>
    <row r="55" spans="1:6" ht="96.6" x14ac:dyDescent="0.3">
      <c r="A55" s="19" t="s">
        <v>202</v>
      </c>
      <c r="B55" s="20" t="s">
        <v>203</v>
      </c>
      <c r="C55" s="21" t="s">
        <v>204</v>
      </c>
      <c r="D55" s="22"/>
      <c r="E55" s="23">
        <v>0</v>
      </c>
      <c r="F55" s="24" t="s">
        <v>63</v>
      </c>
    </row>
    <row r="56" spans="1:6" ht="82.8" x14ac:dyDescent="0.3">
      <c r="A56" s="25" t="s">
        <v>205</v>
      </c>
      <c r="B56" s="26" t="s">
        <v>206</v>
      </c>
      <c r="C56" s="21" t="s">
        <v>207</v>
      </c>
      <c r="D56" s="22"/>
      <c r="E56" s="23">
        <v>0</v>
      </c>
      <c r="F56" s="24" t="s">
        <v>63</v>
      </c>
    </row>
    <row r="57" spans="1:6" ht="82.8" x14ac:dyDescent="0.3">
      <c r="A57" s="25" t="s">
        <v>208</v>
      </c>
      <c r="B57" s="26" t="s">
        <v>209</v>
      </c>
      <c r="C57" s="21" t="s">
        <v>210</v>
      </c>
      <c r="D57" s="22"/>
      <c r="E57" s="23">
        <v>0</v>
      </c>
      <c r="F57" s="24" t="s">
        <v>63</v>
      </c>
    </row>
    <row r="58" spans="1:6" ht="96.6" x14ac:dyDescent="0.3">
      <c r="A58" s="19" t="s">
        <v>211</v>
      </c>
      <c r="B58" s="20" t="s">
        <v>212</v>
      </c>
      <c r="C58" s="21" t="s">
        <v>213</v>
      </c>
      <c r="D58" s="22"/>
      <c r="E58" s="23">
        <v>0</v>
      </c>
      <c r="F58" s="24" t="s">
        <v>63</v>
      </c>
    </row>
    <row r="59" spans="1:6" ht="96.6" x14ac:dyDescent="0.3">
      <c r="A59" s="19" t="s">
        <v>214</v>
      </c>
      <c r="B59" s="20" t="s">
        <v>215</v>
      </c>
      <c r="C59" s="21" t="s">
        <v>216</v>
      </c>
      <c r="D59" s="22"/>
      <c r="E59" s="23">
        <v>0</v>
      </c>
      <c r="F59" s="24" t="s">
        <v>63</v>
      </c>
    </row>
    <row r="60" spans="1:6" ht="21.75" customHeight="1" x14ac:dyDescent="0.3">
      <c r="A60" s="2" t="s">
        <v>217</v>
      </c>
      <c r="B60" s="2"/>
      <c r="C60" s="2"/>
      <c r="D60" s="2"/>
      <c r="E60" s="2"/>
      <c r="F60" s="2"/>
    </row>
    <row r="61" spans="1:6" ht="124.2" x14ac:dyDescent="0.3">
      <c r="A61" s="19" t="s">
        <v>218</v>
      </c>
      <c r="B61" s="20" t="s">
        <v>61</v>
      </c>
      <c r="C61" s="21" t="s">
        <v>219</v>
      </c>
      <c r="D61" s="22"/>
      <c r="E61" s="23">
        <v>0</v>
      </c>
      <c r="F61" s="24" t="s">
        <v>63</v>
      </c>
    </row>
    <row r="62" spans="1:6" ht="96.6" x14ac:dyDescent="0.3">
      <c r="A62" s="19" t="s">
        <v>220</v>
      </c>
      <c r="B62" s="20" t="s">
        <v>221</v>
      </c>
      <c r="C62" s="21" t="s">
        <v>222</v>
      </c>
      <c r="D62" s="22"/>
      <c r="E62" s="23">
        <v>0</v>
      </c>
      <c r="F62" s="24" t="s">
        <v>63</v>
      </c>
    </row>
    <row r="63" spans="1:6" ht="96.6" x14ac:dyDescent="0.3">
      <c r="A63" s="19" t="s">
        <v>223</v>
      </c>
      <c r="B63" s="20" t="s">
        <v>224</v>
      </c>
      <c r="C63" s="21" t="s">
        <v>225</v>
      </c>
      <c r="D63" s="22"/>
      <c r="E63" s="23">
        <v>0</v>
      </c>
      <c r="F63" s="24" t="s">
        <v>63</v>
      </c>
    </row>
    <row r="64" spans="1:6" ht="82.8" x14ac:dyDescent="0.3">
      <c r="A64" s="25" t="s">
        <v>226</v>
      </c>
      <c r="B64" s="26" t="s">
        <v>227</v>
      </c>
      <c r="C64" s="21" t="s">
        <v>228</v>
      </c>
      <c r="D64" s="22"/>
      <c r="E64" s="23">
        <v>0</v>
      </c>
      <c r="F64" s="24" t="s">
        <v>63</v>
      </c>
    </row>
    <row r="65" spans="1:6" ht="96.6" x14ac:dyDescent="0.3">
      <c r="A65" s="19" t="s">
        <v>229</v>
      </c>
      <c r="B65" s="20" t="s">
        <v>230</v>
      </c>
      <c r="C65" s="21" t="s">
        <v>231</v>
      </c>
      <c r="D65" s="22"/>
      <c r="E65" s="23">
        <v>0</v>
      </c>
      <c r="F65" s="24" t="s">
        <v>63</v>
      </c>
    </row>
    <row r="66" spans="1:6" ht="96.6" x14ac:dyDescent="0.3">
      <c r="A66" s="19" t="s">
        <v>232</v>
      </c>
      <c r="B66" s="20" t="s">
        <v>233</v>
      </c>
      <c r="C66" s="21" t="s">
        <v>234</v>
      </c>
      <c r="D66" s="22"/>
      <c r="E66" s="23">
        <v>0</v>
      </c>
      <c r="F66" s="24" t="s">
        <v>63</v>
      </c>
    </row>
    <row r="67" spans="1:6" ht="82.8" x14ac:dyDescent="0.3">
      <c r="A67" s="25" t="s">
        <v>235</v>
      </c>
      <c r="B67" s="26" t="s">
        <v>236</v>
      </c>
      <c r="C67" s="21" t="s">
        <v>237</v>
      </c>
      <c r="D67" s="22"/>
      <c r="E67" s="23">
        <v>0</v>
      </c>
      <c r="F67" s="24" t="s">
        <v>63</v>
      </c>
    </row>
    <row r="68" spans="1:6" ht="82.8" x14ac:dyDescent="0.3">
      <c r="A68" s="25" t="s">
        <v>238</v>
      </c>
      <c r="B68" s="26" t="s">
        <v>239</v>
      </c>
      <c r="C68" s="21" t="s">
        <v>240</v>
      </c>
      <c r="D68" s="22"/>
      <c r="E68" s="23">
        <v>0</v>
      </c>
      <c r="F68" s="24" t="s">
        <v>63</v>
      </c>
    </row>
    <row r="69" spans="1:6" ht="96.6" x14ac:dyDescent="0.3">
      <c r="A69" s="19" t="s">
        <v>241</v>
      </c>
      <c r="B69" s="20" t="s">
        <v>242</v>
      </c>
      <c r="C69" s="21" t="s">
        <v>243</v>
      </c>
      <c r="D69" s="22"/>
      <c r="E69" s="23">
        <v>0</v>
      </c>
      <c r="F69" s="24" t="s">
        <v>63</v>
      </c>
    </row>
    <row r="70" spans="1:6" ht="82.8" x14ac:dyDescent="0.3">
      <c r="A70" s="25" t="s">
        <v>244</v>
      </c>
      <c r="B70" s="26" t="s">
        <v>245</v>
      </c>
      <c r="C70" s="21" t="s">
        <v>246</v>
      </c>
      <c r="D70" s="22"/>
      <c r="E70" s="23">
        <v>0</v>
      </c>
      <c r="F70" s="24" t="s">
        <v>63</v>
      </c>
    </row>
    <row r="71" spans="1:6" ht="82.8" x14ac:dyDescent="0.3">
      <c r="A71" s="25" t="s">
        <v>247</v>
      </c>
      <c r="B71" s="26" t="s">
        <v>248</v>
      </c>
      <c r="C71" s="21" t="s">
        <v>249</v>
      </c>
      <c r="D71" s="22"/>
      <c r="E71" s="23">
        <v>0</v>
      </c>
      <c r="F71" s="24" t="s">
        <v>63</v>
      </c>
    </row>
    <row r="72" spans="1:6" ht="82.8" x14ac:dyDescent="0.3">
      <c r="A72" s="25" t="s">
        <v>250</v>
      </c>
      <c r="B72" s="26" t="s">
        <v>251</v>
      </c>
      <c r="C72" s="21" t="s">
        <v>252</v>
      </c>
      <c r="D72" s="22"/>
      <c r="E72" s="23">
        <v>0</v>
      </c>
      <c r="F72" s="24" t="s">
        <v>63</v>
      </c>
    </row>
    <row r="73" spans="1:6" ht="82.8" x14ac:dyDescent="0.3">
      <c r="A73" s="25" t="s">
        <v>253</v>
      </c>
      <c r="B73" s="26" t="s">
        <v>254</v>
      </c>
      <c r="C73" s="21" t="s">
        <v>255</v>
      </c>
      <c r="D73" s="22"/>
      <c r="E73" s="23">
        <v>0</v>
      </c>
      <c r="F73" s="24" t="s">
        <v>63</v>
      </c>
    </row>
    <row r="74" spans="1:6" ht="96.6" x14ac:dyDescent="0.3">
      <c r="A74" s="19" t="s">
        <v>256</v>
      </c>
      <c r="B74" s="20" t="s">
        <v>257</v>
      </c>
      <c r="C74" s="21" t="s">
        <v>258</v>
      </c>
      <c r="D74" s="22"/>
      <c r="E74" s="23">
        <v>0</v>
      </c>
      <c r="F74" s="24" t="s">
        <v>63</v>
      </c>
    </row>
    <row r="75" spans="1:6" ht="82.8" x14ac:dyDescent="0.3">
      <c r="A75" s="25" t="s">
        <v>259</v>
      </c>
      <c r="B75" s="26" t="s">
        <v>260</v>
      </c>
      <c r="C75" s="21" t="s">
        <v>261</v>
      </c>
      <c r="D75" s="22"/>
      <c r="E75" s="23">
        <v>0</v>
      </c>
      <c r="F75" s="24" t="s">
        <v>63</v>
      </c>
    </row>
    <row r="76" spans="1:6" ht="96.6" x14ac:dyDescent="0.3">
      <c r="A76" s="19" t="s">
        <v>262</v>
      </c>
      <c r="B76" s="20" t="s">
        <v>263</v>
      </c>
      <c r="C76" s="21" t="s">
        <v>264</v>
      </c>
      <c r="D76" s="22"/>
      <c r="E76" s="23">
        <v>0</v>
      </c>
      <c r="F76" s="24" t="s">
        <v>63</v>
      </c>
    </row>
    <row r="77" spans="1:6" ht="96.6" x14ac:dyDescent="0.3">
      <c r="A77" s="19" t="s">
        <v>265</v>
      </c>
      <c r="B77" s="20" t="s">
        <v>266</v>
      </c>
      <c r="C77" s="21" t="s">
        <v>267</v>
      </c>
      <c r="D77" s="22"/>
      <c r="E77" s="23">
        <v>0</v>
      </c>
      <c r="F77" s="24" t="s">
        <v>63</v>
      </c>
    </row>
    <row r="78" spans="1:6" ht="82.8" x14ac:dyDescent="0.3">
      <c r="A78" s="25" t="s">
        <v>268</v>
      </c>
      <c r="B78" s="26" t="s">
        <v>269</v>
      </c>
      <c r="C78" s="21" t="s">
        <v>270</v>
      </c>
      <c r="D78" s="22"/>
      <c r="E78" s="23">
        <v>0</v>
      </c>
      <c r="F78" s="24" t="s">
        <v>63</v>
      </c>
    </row>
    <row r="79" spans="1:6" ht="82.8" x14ac:dyDescent="0.3">
      <c r="A79" s="25" t="s">
        <v>271</v>
      </c>
      <c r="B79" s="26" t="s">
        <v>272</v>
      </c>
      <c r="C79" s="21" t="s">
        <v>273</v>
      </c>
      <c r="D79" s="22"/>
      <c r="E79" s="23">
        <v>0</v>
      </c>
      <c r="F79" s="24" t="s">
        <v>63</v>
      </c>
    </row>
    <row r="80" spans="1:6" ht="82.8" x14ac:dyDescent="0.3">
      <c r="A80" s="25" t="s">
        <v>274</v>
      </c>
      <c r="B80" s="26" t="s">
        <v>275</v>
      </c>
      <c r="C80" s="21" t="s">
        <v>276</v>
      </c>
      <c r="D80" s="22"/>
      <c r="E80" s="23">
        <v>0</v>
      </c>
      <c r="F80" s="24" t="s">
        <v>63</v>
      </c>
    </row>
    <row r="81" spans="1:6" ht="96.6" x14ac:dyDescent="0.3">
      <c r="A81" s="19" t="s">
        <v>277</v>
      </c>
      <c r="B81" s="20" t="s">
        <v>278</v>
      </c>
      <c r="C81" s="21" t="s">
        <v>279</v>
      </c>
      <c r="D81" s="22"/>
      <c r="E81" s="23">
        <v>0</v>
      </c>
      <c r="F81" s="24" t="s">
        <v>63</v>
      </c>
    </row>
    <row r="82" spans="1:6" ht="96.6" x14ac:dyDescent="0.3">
      <c r="A82" s="19" t="s">
        <v>280</v>
      </c>
      <c r="B82" s="20" t="s">
        <v>281</v>
      </c>
      <c r="C82" s="21" t="s">
        <v>282</v>
      </c>
      <c r="D82" s="22"/>
      <c r="E82" s="23">
        <v>0</v>
      </c>
      <c r="F82" s="24" t="s">
        <v>63</v>
      </c>
    </row>
    <row r="83" spans="1:6" ht="96.6" x14ac:dyDescent="0.3">
      <c r="A83" s="19" t="s">
        <v>283</v>
      </c>
      <c r="B83" s="20" t="s">
        <v>284</v>
      </c>
      <c r="C83" s="21" t="s">
        <v>285</v>
      </c>
      <c r="D83" s="22"/>
      <c r="E83" s="23">
        <v>0</v>
      </c>
      <c r="F83" s="24" t="s">
        <v>63</v>
      </c>
    </row>
    <row r="84" spans="1:6" ht="82.8" x14ac:dyDescent="0.3">
      <c r="A84" s="25" t="s">
        <v>286</v>
      </c>
      <c r="B84" s="26" t="s">
        <v>287</v>
      </c>
      <c r="C84" s="21" t="s">
        <v>288</v>
      </c>
      <c r="D84" s="22"/>
      <c r="E84" s="23">
        <v>0</v>
      </c>
      <c r="F84" s="24" t="s">
        <v>63</v>
      </c>
    </row>
    <row r="85" spans="1:6" ht="82.8" x14ac:dyDescent="0.3">
      <c r="A85" s="25" t="s">
        <v>289</v>
      </c>
      <c r="B85" s="26" t="s">
        <v>290</v>
      </c>
      <c r="C85" s="21" t="s">
        <v>291</v>
      </c>
      <c r="D85" s="22"/>
      <c r="E85" s="23">
        <v>0</v>
      </c>
      <c r="F85" s="24" t="s">
        <v>63</v>
      </c>
    </row>
    <row r="86" spans="1:6" ht="21.75" customHeight="1" x14ac:dyDescent="0.3">
      <c r="A86" s="2" t="s">
        <v>292</v>
      </c>
      <c r="B86" s="2"/>
      <c r="C86" s="2"/>
      <c r="D86" s="2"/>
      <c r="E86" s="2"/>
      <c r="F86" s="2"/>
    </row>
    <row r="87" spans="1:6" ht="124.2" x14ac:dyDescent="0.3">
      <c r="A87" s="19" t="s">
        <v>293</v>
      </c>
      <c r="B87" s="20" t="s">
        <v>61</v>
      </c>
      <c r="C87" s="21" t="s">
        <v>294</v>
      </c>
      <c r="D87" s="22"/>
      <c r="E87" s="23">
        <v>0</v>
      </c>
      <c r="F87" s="24" t="s">
        <v>63</v>
      </c>
    </row>
    <row r="88" spans="1:6" ht="96.6" x14ac:dyDescent="0.3">
      <c r="A88" s="19" t="s">
        <v>295</v>
      </c>
      <c r="B88" s="20" t="s">
        <v>296</v>
      </c>
      <c r="C88" s="21" t="s">
        <v>297</v>
      </c>
      <c r="D88" s="22"/>
      <c r="E88" s="23">
        <v>0</v>
      </c>
      <c r="F88" s="24" t="s">
        <v>63</v>
      </c>
    </row>
    <row r="89" spans="1:6" ht="82.8" x14ac:dyDescent="0.3">
      <c r="A89" s="25" t="s">
        <v>298</v>
      </c>
      <c r="B89" s="26" t="s">
        <v>299</v>
      </c>
      <c r="C89" s="21" t="s">
        <v>300</v>
      </c>
      <c r="D89" s="22"/>
      <c r="E89" s="23">
        <v>0</v>
      </c>
      <c r="F89" s="24" t="s">
        <v>63</v>
      </c>
    </row>
    <row r="90" spans="1:6" ht="82.8" x14ac:dyDescent="0.3">
      <c r="A90" s="25" t="s">
        <v>301</v>
      </c>
      <c r="B90" s="26" t="s">
        <v>302</v>
      </c>
      <c r="C90" s="21" t="s">
        <v>303</v>
      </c>
      <c r="D90" s="22"/>
      <c r="E90" s="23">
        <v>0</v>
      </c>
      <c r="F90" s="24" t="s">
        <v>63</v>
      </c>
    </row>
    <row r="91" spans="1:6" ht="96.6" x14ac:dyDescent="0.3">
      <c r="A91" s="19" t="s">
        <v>304</v>
      </c>
      <c r="B91" s="20" t="s">
        <v>305</v>
      </c>
      <c r="C91" s="21" t="s">
        <v>306</v>
      </c>
      <c r="D91" s="22"/>
      <c r="E91" s="23">
        <v>0</v>
      </c>
      <c r="F91" s="24" t="s">
        <v>63</v>
      </c>
    </row>
    <row r="92" spans="1:6" ht="82.8" x14ac:dyDescent="0.3">
      <c r="A92" s="25" t="s">
        <v>307</v>
      </c>
      <c r="B92" s="26" t="s">
        <v>308</v>
      </c>
      <c r="C92" s="21" t="s">
        <v>309</v>
      </c>
      <c r="D92" s="22"/>
      <c r="E92" s="23">
        <v>0</v>
      </c>
      <c r="F92" s="24" t="s">
        <v>63</v>
      </c>
    </row>
    <row r="93" spans="1:6" ht="96.6" x14ac:dyDescent="0.3">
      <c r="A93" s="19" t="s">
        <v>310</v>
      </c>
      <c r="B93" s="20" t="s">
        <v>311</v>
      </c>
      <c r="C93" s="21" t="s">
        <v>312</v>
      </c>
      <c r="D93" s="22"/>
      <c r="E93" s="23">
        <v>0</v>
      </c>
      <c r="F93" s="24" t="s">
        <v>63</v>
      </c>
    </row>
    <row r="94" spans="1:6" ht="96.6" x14ac:dyDescent="0.3">
      <c r="A94" s="19" t="s">
        <v>313</v>
      </c>
      <c r="B94" s="20" t="s">
        <v>314</v>
      </c>
      <c r="C94" s="21" t="s">
        <v>315</v>
      </c>
      <c r="D94" s="22"/>
      <c r="E94" s="23">
        <v>0</v>
      </c>
      <c r="F94" s="24" t="s">
        <v>63</v>
      </c>
    </row>
    <row r="95" spans="1:6" ht="96.6" x14ac:dyDescent="0.3">
      <c r="A95" s="19" t="s">
        <v>316</v>
      </c>
      <c r="B95" s="20" t="s">
        <v>317</v>
      </c>
      <c r="C95" s="21" t="s">
        <v>318</v>
      </c>
      <c r="D95" s="22"/>
      <c r="E95" s="23">
        <v>0</v>
      </c>
      <c r="F95" s="24" t="s">
        <v>63</v>
      </c>
    </row>
    <row r="96" spans="1:6" ht="82.8" x14ac:dyDescent="0.3">
      <c r="A96" s="25" t="s">
        <v>319</v>
      </c>
      <c r="B96" s="26" t="s">
        <v>320</v>
      </c>
      <c r="C96" s="21" t="s">
        <v>321</v>
      </c>
      <c r="D96" s="22"/>
      <c r="E96" s="23">
        <v>0</v>
      </c>
      <c r="F96" s="24" t="s">
        <v>63</v>
      </c>
    </row>
    <row r="97" spans="1:6" ht="82.8" x14ac:dyDescent="0.3">
      <c r="A97" s="25" t="s">
        <v>322</v>
      </c>
      <c r="B97" s="26" t="s">
        <v>323</v>
      </c>
      <c r="C97" s="21" t="s">
        <v>324</v>
      </c>
      <c r="D97" s="22"/>
      <c r="E97" s="23">
        <v>0</v>
      </c>
      <c r="F97" s="24" t="s">
        <v>63</v>
      </c>
    </row>
    <row r="98" spans="1:6" ht="96.6" x14ac:dyDescent="0.3">
      <c r="A98" s="19" t="s">
        <v>325</v>
      </c>
      <c r="B98" s="20" t="s">
        <v>326</v>
      </c>
      <c r="C98" s="21" t="s">
        <v>327</v>
      </c>
      <c r="D98" s="22"/>
      <c r="E98" s="23">
        <v>0</v>
      </c>
      <c r="F98" s="24" t="s">
        <v>63</v>
      </c>
    </row>
    <row r="99" spans="1:6" ht="82.8" x14ac:dyDescent="0.3">
      <c r="A99" s="25" t="s">
        <v>328</v>
      </c>
      <c r="B99" s="26" t="s">
        <v>329</v>
      </c>
      <c r="C99" s="21" t="s">
        <v>330</v>
      </c>
      <c r="D99" s="22"/>
      <c r="E99" s="23">
        <v>0</v>
      </c>
      <c r="F99" s="24" t="s">
        <v>63</v>
      </c>
    </row>
    <row r="100" spans="1:6" ht="96.6" x14ac:dyDescent="0.3">
      <c r="A100" s="19" t="s">
        <v>331</v>
      </c>
      <c r="B100" s="20" t="s">
        <v>332</v>
      </c>
      <c r="C100" s="21" t="s">
        <v>333</v>
      </c>
      <c r="D100" s="22"/>
      <c r="E100" s="23">
        <v>0</v>
      </c>
      <c r="F100" s="24" t="s">
        <v>63</v>
      </c>
    </row>
    <row r="101" spans="1:6" ht="21.75" customHeight="1" x14ac:dyDescent="0.3">
      <c r="A101" s="2" t="s">
        <v>334</v>
      </c>
      <c r="B101" s="2"/>
      <c r="C101" s="2"/>
      <c r="D101" s="2"/>
      <c r="E101" s="2"/>
      <c r="F101" s="2"/>
    </row>
    <row r="102" spans="1:6" ht="124.2" x14ac:dyDescent="0.3">
      <c r="A102" s="19" t="s">
        <v>335</v>
      </c>
      <c r="B102" s="20" t="s">
        <v>61</v>
      </c>
      <c r="C102" s="21" t="s">
        <v>336</v>
      </c>
      <c r="D102" s="22"/>
      <c r="E102" s="23">
        <v>0</v>
      </c>
      <c r="F102" s="24" t="s">
        <v>63</v>
      </c>
    </row>
    <row r="103" spans="1:6" ht="96.6" x14ac:dyDescent="0.3">
      <c r="A103" s="19" t="s">
        <v>337</v>
      </c>
      <c r="B103" s="20" t="s">
        <v>338</v>
      </c>
      <c r="C103" s="21" t="s">
        <v>339</v>
      </c>
      <c r="D103" s="22"/>
      <c r="E103" s="23">
        <v>0</v>
      </c>
      <c r="F103" s="24" t="s">
        <v>63</v>
      </c>
    </row>
    <row r="104" spans="1:6" ht="82.8" x14ac:dyDescent="0.3">
      <c r="A104" s="25" t="s">
        <v>340</v>
      </c>
      <c r="B104" s="26" t="s">
        <v>341</v>
      </c>
      <c r="C104" s="21" t="s">
        <v>342</v>
      </c>
      <c r="D104" s="22"/>
      <c r="E104" s="23">
        <v>0</v>
      </c>
      <c r="F104" s="24" t="s">
        <v>63</v>
      </c>
    </row>
    <row r="105" spans="1:6" ht="82.8" x14ac:dyDescent="0.3">
      <c r="A105" s="25" t="s">
        <v>343</v>
      </c>
      <c r="B105" s="26" t="s">
        <v>344</v>
      </c>
      <c r="C105" s="21" t="s">
        <v>345</v>
      </c>
      <c r="D105" s="22"/>
      <c r="E105" s="23">
        <v>0</v>
      </c>
      <c r="F105" s="24" t="s">
        <v>63</v>
      </c>
    </row>
    <row r="106" spans="1:6" ht="82.8" x14ac:dyDescent="0.3">
      <c r="A106" s="25" t="s">
        <v>346</v>
      </c>
      <c r="B106" s="26" t="s">
        <v>347</v>
      </c>
      <c r="C106" s="21" t="s">
        <v>348</v>
      </c>
      <c r="D106" s="22"/>
      <c r="E106" s="23">
        <v>0</v>
      </c>
      <c r="F106" s="24" t="s">
        <v>63</v>
      </c>
    </row>
    <row r="107" spans="1:6" ht="96.6" x14ac:dyDescent="0.3">
      <c r="A107" s="19" t="s">
        <v>349</v>
      </c>
      <c r="B107" s="20" t="s">
        <v>350</v>
      </c>
      <c r="C107" s="21" t="s">
        <v>351</v>
      </c>
      <c r="D107" s="22"/>
      <c r="E107" s="23">
        <v>0</v>
      </c>
      <c r="F107" s="24" t="s">
        <v>63</v>
      </c>
    </row>
    <row r="108" spans="1:6" ht="96.6" x14ac:dyDescent="0.3">
      <c r="A108" s="25" t="s">
        <v>352</v>
      </c>
      <c r="B108" s="26" t="s">
        <v>353</v>
      </c>
      <c r="C108" s="21" t="s">
        <v>354</v>
      </c>
      <c r="D108" s="22"/>
      <c r="E108" s="23">
        <v>0</v>
      </c>
      <c r="F108" s="24" t="s">
        <v>63</v>
      </c>
    </row>
    <row r="109" spans="1:6" ht="82.8" x14ac:dyDescent="0.3">
      <c r="A109" s="25" t="s">
        <v>355</v>
      </c>
      <c r="B109" s="26" t="s">
        <v>356</v>
      </c>
      <c r="C109" s="21" t="s">
        <v>357</v>
      </c>
      <c r="D109" s="22"/>
      <c r="E109" s="23">
        <v>0</v>
      </c>
      <c r="F109" s="24" t="s">
        <v>63</v>
      </c>
    </row>
    <row r="110" spans="1:6" ht="82.8" x14ac:dyDescent="0.3">
      <c r="A110" s="25" t="s">
        <v>358</v>
      </c>
      <c r="B110" s="26" t="s">
        <v>359</v>
      </c>
      <c r="C110" s="21" t="s">
        <v>360</v>
      </c>
      <c r="D110" s="22"/>
      <c r="E110" s="23">
        <v>0</v>
      </c>
      <c r="F110" s="24" t="s">
        <v>63</v>
      </c>
    </row>
    <row r="111" spans="1:6" ht="82.8" x14ac:dyDescent="0.3">
      <c r="A111" s="25" t="s">
        <v>361</v>
      </c>
      <c r="B111" s="26" t="s">
        <v>362</v>
      </c>
      <c r="C111" s="21" t="s">
        <v>363</v>
      </c>
      <c r="D111" s="22"/>
      <c r="E111" s="23">
        <v>0</v>
      </c>
      <c r="F111" s="24" t="s">
        <v>63</v>
      </c>
    </row>
    <row r="112" spans="1:6" ht="96.6" x14ac:dyDescent="0.3">
      <c r="A112" s="19" t="s">
        <v>364</v>
      </c>
      <c r="B112" s="20" t="s">
        <v>365</v>
      </c>
      <c r="C112" s="21" t="s">
        <v>366</v>
      </c>
      <c r="D112" s="22"/>
      <c r="E112" s="23">
        <v>0</v>
      </c>
      <c r="F112" s="24" t="s">
        <v>63</v>
      </c>
    </row>
    <row r="113" spans="1:6" ht="82.8" x14ac:dyDescent="0.3">
      <c r="A113" s="25" t="s">
        <v>367</v>
      </c>
      <c r="B113" s="26" t="s">
        <v>368</v>
      </c>
      <c r="C113" s="21" t="s">
        <v>369</v>
      </c>
      <c r="D113" s="22"/>
      <c r="E113" s="23">
        <v>0</v>
      </c>
      <c r="F113" s="24" t="s">
        <v>63</v>
      </c>
    </row>
    <row r="114" spans="1:6" ht="82.8" x14ac:dyDescent="0.3">
      <c r="A114" s="25" t="s">
        <v>370</v>
      </c>
      <c r="B114" s="26" t="s">
        <v>371</v>
      </c>
      <c r="C114" s="21" t="s">
        <v>372</v>
      </c>
      <c r="D114" s="22"/>
      <c r="E114" s="23">
        <v>0</v>
      </c>
      <c r="F114" s="24" t="s">
        <v>63</v>
      </c>
    </row>
    <row r="115" spans="1:6" ht="96.6" x14ac:dyDescent="0.3">
      <c r="A115" s="19" t="s">
        <v>373</v>
      </c>
      <c r="B115" s="20" t="s">
        <v>374</v>
      </c>
      <c r="C115" s="21" t="s">
        <v>375</v>
      </c>
      <c r="D115" s="22"/>
      <c r="E115" s="23">
        <v>0</v>
      </c>
      <c r="F115" s="24" t="s">
        <v>63</v>
      </c>
    </row>
    <row r="116" spans="1:6" ht="82.8" x14ac:dyDescent="0.3">
      <c r="A116" s="25" t="s">
        <v>376</v>
      </c>
      <c r="B116" s="26" t="s">
        <v>377</v>
      </c>
      <c r="C116" s="21" t="s">
        <v>378</v>
      </c>
      <c r="D116" s="22"/>
      <c r="E116" s="23">
        <v>0</v>
      </c>
      <c r="F116" s="24" t="s">
        <v>63</v>
      </c>
    </row>
    <row r="117" spans="1:6" ht="96.6" x14ac:dyDescent="0.3">
      <c r="A117" s="19" t="s">
        <v>379</v>
      </c>
      <c r="B117" s="20" t="s">
        <v>380</v>
      </c>
      <c r="C117" s="21" t="s">
        <v>381</v>
      </c>
      <c r="D117" s="22"/>
      <c r="E117" s="23">
        <v>0</v>
      </c>
      <c r="F117" s="24" t="s">
        <v>63</v>
      </c>
    </row>
    <row r="118" spans="1:6" ht="82.8" x14ac:dyDescent="0.3">
      <c r="A118" s="25" t="s">
        <v>382</v>
      </c>
      <c r="B118" s="26" t="s">
        <v>383</v>
      </c>
      <c r="C118" s="21" t="s">
        <v>384</v>
      </c>
      <c r="D118" s="22"/>
      <c r="E118" s="23">
        <v>0</v>
      </c>
      <c r="F118" s="24" t="s">
        <v>63</v>
      </c>
    </row>
    <row r="119" spans="1:6" ht="82.8" x14ac:dyDescent="0.3">
      <c r="A119" s="25" t="s">
        <v>385</v>
      </c>
      <c r="B119" s="26" t="s">
        <v>386</v>
      </c>
      <c r="C119" s="21" t="s">
        <v>387</v>
      </c>
      <c r="D119" s="22"/>
      <c r="E119" s="23">
        <v>0</v>
      </c>
      <c r="F119" s="24" t="s">
        <v>63</v>
      </c>
    </row>
    <row r="120" spans="1:6" ht="96.6" x14ac:dyDescent="0.3">
      <c r="A120" s="19" t="s">
        <v>388</v>
      </c>
      <c r="B120" s="20" t="s">
        <v>389</v>
      </c>
      <c r="C120" s="21" t="s">
        <v>390</v>
      </c>
      <c r="D120" s="22"/>
      <c r="E120" s="23">
        <v>0</v>
      </c>
      <c r="F120" s="24" t="s">
        <v>63</v>
      </c>
    </row>
    <row r="121" spans="1:6" ht="82.8" x14ac:dyDescent="0.3">
      <c r="A121" s="25" t="s">
        <v>391</v>
      </c>
      <c r="B121" s="26" t="s">
        <v>392</v>
      </c>
      <c r="C121" s="21" t="s">
        <v>393</v>
      </c>
      <c r="D121" s="22"/>
      <c r="E121" s="23">
        <v>0</v>
      </c>
      <c r="F121" s="24" t="s">
        <v>63</v>
      </c>
    </row>
    <row r="122" spans="1:6" ht="82.8" x14ac:dyDescent="0.3">
      <c r="A122" s="25" t="s">
        <v>394</v>
      </c>
      <c r="B122" s="26" t="s">
        <v>395</v>
      </c>
      <c r="C122" s="21" t="s">
        <v>396</v>
      </c>
      <c r="D122" s="22"/>
      <c r="E122" s="23">
        <v>0</v>
      </c>
      <c r="F122" s="24" t="s">
        <v>63</v>
      </c>
    </row>
    <row r="123" spans="1:6" ht="82.8" x14ac:dyDescent="0.3">
      <c r="A123" s="25" t="s">
        <v>397</v>
      </c>
      <c r="B123" s="26" t="s">
        <v>398</v>
      </c>
      <c r="C123" s="21" t="s">
        <v>399</v>
      </c>
      <c r="D123" s="22"/>
      <c r="E123" s="23">
        <v>0</v>
      </c>
      <c r="F123" s="24" t="s">
        <v>63</v>
      </c>
    </row>
    <row r="124" spans="1:6" ht="96.6" x14ac:dyDescent="0.3">
      <c r="A124" s="19" t="s">
        <v>400</v>
      </c>
      <c r="B124" s="20" t="s">
        <v>401</v>
      </c>
      <c r="C124" s="21" t="s">
        <v>402</v>
      </c>
      <c r="D124" s="22"/>
      <c r="E124" s="23">
        <v>0</v>
      </c>
      <c r="F124" s="24" t="s">
        <v>63</v>
      </c>
    </row>
    <row r="125" spans="1:6" ht="82.8" x14ac:dyDescent="0.3">
      <c r="A125" s="25" t="s">
        <v>403</v>
      </c>
      <c r="B125" s="26" t="s">
        <v>404</v>
      </c>
      <c r="C125" s="21" t="s">
        <v>405</v>
      </c>
      <c r="D125" s="22"/>
      <c r="E125" s="23">
        <v>0</v>
      </c>
      <c r="F125" s="24" t="s">
        <v>63</v>
      </c>
    </row>
    <row r="126" spans="1:6" ht="82.8" x14ac:dyDescent="0.3">
      <c r="A126" s="25" t="s">
        <v>406</v>
      </c>
      <c r="B126" s="26" t="s">
        <v>407</v>
      </c>
      <c r="C126" s="21" t="s">
        <v>408</v>
      </c>
      <c r="D126" s="22"/>
      <c r="E126" s="23">
        <v>0</v>
      </c>
      <c r="F126" s="24" t="s">
        <v>63</v>
      </c>
    </row>
    <row r="127" spans="1:6" ht="82.8" x14ac:dyDescent="0.3">
      <c r="A127" s="25" t="s">
        <v>409</v>
      </c>
      <c r="B127" s="26" t="s">
        <v>410</v>
      </c>
      <c r="C127" s="21" t="s">
        <v>411</v>
      </c>
      <c r="D127" s="22"/>
      <c r="E127" s="23">
        <v>0</v>
      </c>
      <c r="F127" s="24" t="s">
        <v>63</v>
      </c>
    </row>
    <row r="128" spans="1:6" ht="82.8" x14ac:dyDescent="0.3">
      <c r="A128" s="25" t="s">
        <v>412</v>
      </c>
      <c r="B128" s="26" t="s">
        <v>413</v>
      </c>
      <c r="C128" s="21" t="s">
        <v>414</v>
      </c>
      <c r="D128" s="22"/>
      <c r="E128" s="23">
        <v>0</v>
      </c>
      <c r="F128" s="24" t="s">
        <v>63</v>
      </c>
    </row>
    <row r="129" spans="1:6" ht="96.6" x14ac:dyDescent="0.3">
      <c r="A129" s="19" t="s">
        <v>415</v>
      </c>
      <c r="B129" s="20" t="s">
        <v>416</v>
      </c>
      <c r="C129" s="21" t="s">
        <v>417</v>
      </c>
      <c r="D129" s="22"/>
      <c r="E129" s="23">
        <v>0</v>
      </c>
      <c r="F129" s="24" t="s">
        <v>63</v>
      </c>
    </row>
    <row r="130" spans="1:6" ht="96.6" x14ac:dyDescent="0.3">
      <c r="A130" s="19" t="s">
        <v>418</v>
      </c>
      <c r="B130" s="20" t="s">
        <v>419</v>
      </c>
      <c r="C130" s="21" t="s">
        <v>420</v>
      </c>
      <c r="D130" s="22"/>
      <c r="E130" s="23">
        <v>0</v>
      </c>
      <c r="F130" s="24" t="s">
        <v>63</v>
      </c>
    </row>
    <row r="131" spans="1:6" ht="96.6" x14ac:dyDescent="0.3">
      <c r="A131" s="19" t="s">
        <v>421</v>
      </c>
      <c r="B131" s="20" t="s">
        <v>422</v>
      </c>
      <c r="C131" s="21" t="s">
        <v>423</v>
      </c>
      <c r="D131" s="22"/>
      <c r="E131" s="23">
        <v>0</v>
      </c>
      <c r="F131" s="24" t="s">
        <v>63</v>
      </c>
    </row>
    <row r="132" spans="1:6" ht="96.6" x14ac:dyDescent="0.3">
      <c r="A132" s="19" t="s">
        <v>424</v>
      </c>
      <c r="B132" s="20" t="s">
        <v>425</v>
      </c>
      <c r="C132" s="21" t="s">
        <v>426</v>
      </c>
      <c r="D132" s="22"/>
      <c r="E132" s="23">
        <v>0</v>
      </c>
      <c r="F132" s="24" t="s">
        <v>63</v>
      </c>
    </row>
    <row r="133" spans="1:6" ht="82.8" x14ac:dyDescent="0.3">
      <c r="A133" s="25" t="s">
        <v>427</v>
      </c>
      <c r="B133" s="26" t="s">
        <v>428</v>
      </c>
      <c r="C133" s="21" t="s">
        <v>429</v>
      </c>
      <c r="D133" s="22"/>
      <c r="E133" s="23">
        <v>0</v>
      </c>
      <c r="F133" s="24" t="s">
        <v>63</v>
      </c>
    </row>
    <row r="134" spans="1:6" ht="21.75" customHeight="1" x14ac:dyDescent="0.3">
      <c r="A134" s="2" t="s">
        <v>430</v>
      </c>
      <c r="B134" s="2"/>
      <c r="C134" s="2"/>
      <c r="D134" s="2"/>
      <c r="E134" s="2"/>
      <c r="F134" s="2"/>
    </row>
    <row r="135" spans="1:6" ht="124.2" x14ac:dyDescent="0.3">
      <c r="A135" s="19" t="s">
        <v>431</v>
      </c>
      <c r="B135" s="20" t="s">
        <v>61</v>
      </c>
      <c r="C135" s="21" t="s">
        <v>432</v>
      </c>
      <c r="D135" s="22"/>
      <c r="E135" s="23">
        <v>0</v>
      </c>
      <c r="F135" s="24" t="s">
        <v>63</v>
      </c>
    </row>
    <row r="136" spans="1:6" ht="96.6" x14ac:dyDescent="0.3">
      <c r="A136" s="19" t="s">
        <v>433</v>
      </c>
      <c r="B136" s="20" t="s">
        <v>434</v>
      </c>
      <c r="C136" s="21" t="s">
        <v>435</v>
      </c>
      <c r="D136" s="22"/>
      <c r="E136" s="23">
        <v>0</v>
      </c>
      <c r="F136" s="24" t="s">
        <v>63</v>
      </c>
    </row>
    <row r="137" spans="1:6" ht="82.8" x14ac:dyDescent="0.3">
      <c r="A137" s="25" t="s">
        <v>436</v>
      </c>
      <c r="B137" s="26" t="s">
        <v>437</v>
      </c>
      <c r="C137" s="21" t="s">
        <v>438</v>
      </c>
      <c r="D137" s="22"/>
      <c r="E137" s="23">
        <v>0</v>
      </c>
      <c r="F137" s="24" t="s">
        <v>63</v>
      </c>
    </row>
    <row r="138" spans="1:6" ht="82.8" x14ac:dyDescent="0.3">
      <c r="A138" s="25" t="s">
        <v>439</v>
      </c>
      <c r="B138" s="26" t="s">
        <v>440</v>
      </c>
      <c r="C138" s="21" t="s">
        <v>441</v>
      </c>
      <c r="D138" s="22"/>
      <c r="E138" s="23">
        <v>0</v>
      </c>
      <c r="F138" s="24" t="s">
        <v>63</v>
      </c>
    </row>
    <row r="139" spans="1:6" ht="82.8" x14ac:dyDescent="0.3">
      <c r="A139" s="25" t="s">
        <v>442</v>
      </c>
      <c r="B139" s="26" t="s">
        <v>443</v>
      </c>
      <c r="C139" s="21" t="s">
        <v>444</v>
      </c>
      <c r="D139" s="22"/>
      <c r="E139" s="23">
        <v>0</v>
      </c>
      <c r="F139" s="24" t="s">
        <v>63</v>
      </c>
    </row>
    <row r="140" spans="1:6" ht="82.8" x14ac:dyDescent="0.3">
      <c r="A140" s="25" t="s">
        <v>445</v>
      </c>
      <c r="B140" s="26" t="s">
        <v>446</v>
      </c>
      <c r="C140" s="21" t="s">
        <v>447</v>
      </c>
      <c r="D140" s="22"/>
      <c r="E140" s="23">
        <v>0</v>
      </c>
      <c r="F140" s="24" t="s">
        <v>63</v>
      </c>
    </row>
    <row r="141" spans="1:6" ht="82.8" x14ac:dyDescent="0.3">
      <c r="A141" s="25" t="s">
        <v>448</v>
      </c>
      <c r="B141" s="26" t="s">
        <v>449</v>
      </c>
      <c r="C141" s="21" t="s">
        <v>450</v>
      </c>
      <c r="D141" s="22"/>
      <c r="E141" s="23">
        <v>0</v>
      </c>
      <c r="F141" s="24" t="s">
        <v>63</v>
      </c>
    </row>
    <row r="142" spans="1:6" ht="96.6" x14ac:dyDescent="0.3">
      <c r="A142" s="19" t="s">
        <v>451</v>
      </c>
      <c r="B142" s="20" t="s">
        <v>452</v>
      </c>
      <c r="C142" s="21" t="s">
        <v>453</v>
      </c>
      <c r="D142" s="22"/>
      <c r="E142" s="23">
        <v>0</v>
      </c>
      <c r="F142" s="24" t="s">
        <v>63</v>
      </c>
    </row>
    <row r="143" spans="1:6" ht="82.8" x14ac:dyDescent="0.3">
      <c r="A143" s="25" t="s">
        <v>454</v>
      </c>
      <c r="B143" s="26" t="s">
        <v>455</v>
      </c>
      <c r="C143" s="21" t="s">
        <v>456</v>
      </c>
      <c r="D143" s="22"/>
      <c r="E143" s="23">
        <v>0</v>
      </c>
      <c r="F143" s="24" t="s">
        <v>63</v>
      </c>
    </row>
    <row r="144" spans="1:6" ht="96.6" x14ac:dyDescent="0.3">
      <c r="A144" s="19" t="s">
        <v>457</v>
      </c>
      <c r="B144" s="20" t="s">
        <v>458</v>
      </c>
      <c r="C144" s="21" t="s">
        <v>459</v>
      </c>
      <c r="D144" s="22"/>
      <c r="E144" s="23">
        <v>0</v>
      </c>
      <c r="F144" s="24" t="s">
        <v>63</v>
      </c>
    </row>
    <row r="145" spans="1:6" ht="82.8" x14ac:dyDescent="0.3">
      <c r="A145" s="25" t="s">
        <v>460</v>
      </c>
      <c r="B145" s="26" t="s">
        <v>437</v>
      </c>
      <c r="C145" s="21" t="s">
        <v>461</v>
      </c>
      <c r="D145" s="22"/>
      <c r="E145" s="23">
        <v>0</v>
      </c>
      <c r="F145" s="24" t="s">
        <v>63</v>
      </c>
    </row>
    <row r="146" spans="1:6" ht="82.8" x14ac:dyDescent="0.3">
      <c r="A146" s="25" t="s">
        <v>462</v>
      </c>
      <c r="B146" s="26" t="s">
        <v>463</v>
      </c>
      <c r="C146" s="21" t="s">
        <v>464</v>
      </c>
      <c r="D146" s="22"/>
      <c r="E146" s="23">
        <v>0</v>
      </c>
      <c r="F146" s="24" t="s">
        <v>63</v>
      </c>
    </row>
    <row r="147" spans="1:6" ht="96.6" x14ac:dyDescent="0.3">
      <c r="A147" s="19" t="s">
        <v>465</v>
      </c>
      <c r="B147" s="20" t="s">
        <v>466</v>
      </c>
      <c r="C147" s="21" t="s">
        <v>467</v>
      </c>
      <c r="D147" s="22"/>
      <c r="E147" s="23">
        <v>0</v>
      </c>
      <c r="F147" s="24" t="s">
        <v>63</v>
      </c>
    </row>
    <row r="148" spans="1:6" ht="82.8" x14ac:dyDescent="0.3">
      <c r="A148" s="25" t="s">
        <v>468</v>
      </c>
      <c r="B148" s="26" t="s">
        <v>469</v>
      </c>
      <c r="C148" s="21" t="s">
        <v>470</v>
      </c>
      <c r="D148" s="22"/>
      <c r="E148" s="23">
        <v>0</v>
      </c>
      <c r="F148" s="24" t="s">
        <v>63</v>
      </c>
    </row>
    <row r="149" spans="1:6" ht="82.8" x14ac:dyDescent="0.3">
      <c r="A149" s="25" t="s">
        <v>471</v>
      </c>
      <c r="B149" s="26" t="s">
        <v>472</v>
      </c>
      <c r="C149" s="21" t="s">
        <v>473</v>
      </c>
      <c r="D149" s="22"/>
      <c r="E149" s="23">
        <v>0</v>
      </c>
      <c r="F149" s="24" t="s">
        <v>63</v>
      </c>
    </row>
    <row r="150" spans="1:6" ht="82.8" x14ac:dyDescent="0.3">
      <c r="A150" s="25" t="s">
        <v>474</v>
      </c>
      <c r="B150" s="26" t="s">
        <v>475</v>
      </c>
      <c r="C150" s="21" t="s">
        <v>476</v>
      </c>
      <c r="D150" s="22"/>
      <c r="E150" s="23">
        <v>0</v>
      </c>
      <c r="F150" s="24" t="s">
        <v>63</v>
      </c>
    </row>
    <row r="151" spans="1:6" ht="96.6" x14ac:dyDescent="0.3">
      <c r="A151" s="19" t="s">
        <v>477</v>
      </c>
      <c r="B151" s="20" t="s">
        <v>478</v>
      </c>
      <c r="C151" s="21" t="s">
        <v>479</v>
      </c>
      <c r="D151" s="22"/>
      <c r="E151" s="23">
        <v>0</v>
      </c>
      <c r="F151" s="24" t="s">
        <v>63</v>
      </c>
    </row>
    <row r="152" spans="1:6" ht="82.8" x14ac:dyDescent="0.3">
      <c r="A152" s="25" t="s">
        <v>480</v>
      </c>
      <c r="B152" s="26" t="s">
        <v>469</v>
      </c>
      <c r="C152" s="21" t="s">
        <v>481</v>
      </c>
      <c r="D152" s="22"/>
      <c r="E152" s="23">
        <v>0</v>
      </c>
      <c r="F152" s="24" t="s">
        <v>63</v>
      </c>
    </row>
    <row r="153" spans="1:6" ht="82.8" x14ac:dyDescent="0.3">
      <c r="A153" s="25" t="s">
        <v>482</v>
      </c>
      <c r="B153" s="26" t="s">
        <v>475</v>
      </c>
      <c r="C153" s="21" t="s">
        <v>483</v>
      </c>
      <c r="D153" s="22"/>
      <c r="E153" s="23">
        <v>0</v>
      </c>
      <c r="F153" s="24" t="s">
        <v>63</v>
      </c>
    </row>
    <row r="154" spans="1:6" ht="82.8" x14ac:dyDescent="0.3">
      <c r="A154" s="25" t="s">
        <v>484</v>
      </c>
      <c r="B154" s="26" t="s">
        <v>485</v>
      </c>
      <c r="C154" s="21" t="s">
        <v>486</v>
      </c>
      <c r="D154" s="22"/>
      <c r="E154" s="23">
        <v>0</v>
      </c>
      <c r="F154" s="24" t="s">
        <v>63</v>
      </c>
    </row>
    <row r="155" spans="1:6" ht="82.8" x14ac:dyDescent="0.3">
      <c r="A155" s="25" t="s">
        <v>487</v>
      </c>
      <c r="B155" s="26" t="s">
        <v>488</v>
      </c>
      <c r="C155" s="21" t="s">
        <v>489</v>
      </c>
      <c r="D155" s="22"/>
      <c r="E155" s="23">
        <v>0</v>
      </c>
      <c r="F155" s="24" t="s">
        <v>63</v>
      </c>
    </row>
    <row r="156" spans="1:6" ht="96.6" x14ac:dyDescent="0.3">
      <c r="A156" s="19" t="s">
        <v>490</v>
      </c>
      <c r="B156" s="20" t="s">
        <v>491</v>
      </c>
      <c r="C156" s="21" t="s">
        <v>492</v>
      </c>
      <c r="D156" s="22"/>
      <c r="E156" s="23">
        <v>0</v>
      </c>
      <c r="F156" s="24" t="s">
        <v>63</v>
      </c>
    </row>
    <row r="157" spans="1:6" ht="82.8" x14ac:dyDescent="0.3">
      <c r="A157" s="25" t="s">
        <v>493</v>
      </c>
      <c r="B157" s="26" t="s">
        <v>494</v>
      </c>
      <c r="C157" s="21" t="s">
        <v>495</v>
      </c>
      <c r="D157" s="22"/>
      <c r="E157" s="23">
        <v>0</v>
      </c>
      <c r="F157" s="24" t="s">
        <v>63</v>
      </c>
    </row>
    <row r="158" spans="1:6" ht="82.8" x14ac:dyDescent="0.3">
      <c r="A158" s="25" t="s">
        <v>496</v>
      </c>
      <c r="B158" s="26" t="s">
        <v>497</v>
      </c>
      <c r="C158" s="21" t="s">
        <v>498</v>
      </c>
      <c r="D158" s="22"/>
      <c r="E158" s="23">
        <v>0</v>
      </c>
      <c r="F158" s="24" t="s">
        <v>63</v>
      </c>
    </row>
    <row r="159" spans="1:6" ht="82.8" x14ac:dyDescent="0.3">
      <c r="A159" s="25" t="s">
        <v>499</v>
      </c>
      <c r="B159" s="26" t="s">
        <v>500</v>
      </c>
      <c r="C159" s="21" t="s">
        <v>501</v>
      </c>
      <c r="D159" s="22"/>
      <c r="E159" s="23">
        <v>0</v>
      </c>
      <c r="F159" s="24" t="s">
        <v>63</v>
      </c>
    </row>
    <row r="160" spans="1:6" ht="82.8" x14ac:dyDescent="0.3">
      <c r="A160" s="25" t="s">
        <v>502</v>
      </c>
      <c r="B160" s="26" t="s">
        <v>503</v>
      </c>
      <c r="C160" s="21" t="s">
        <v>504</v>
      </c>
      <c r="D160" s="22"/>
      <c r="E160" s="23">
        <v>0</v>
      </c>
      <c r="F160" s="24" t="s">
        <v>63</v>
      </c>
    </row>
    <row r="161" spans="1:6" ht="96.6" x14ac:dyDescent="0.3">
      <c r="A161" s="19" t="s">
        <v>505</v>
      </c>
      <c r="B161" s="20" t="s">
        <v>506</v>
      </c>
      <c r="C161" s="21" t="s">
        <v>507</v>
      </c>
      <c r="D161" s="22"/>
      <c r="E161" s="23">
        <v>0</v>
      </c>
      <c r="F161" s="24" t="s">
        <v>63</v>
      </c>
    </row>
    <row r="162" spans="1:6" ht="82.8" x14ac:dyDescent="0.3">
      <c r="A162" s="25" t="s">
        <v>508</v>
      </c>
      <c r="B162" s="26" t="s">
        <v>509</v>
      </c>
      <c r="C162" s="21" t="s">
        <v>510</v>
      </c>
      <c r="D162" s="22"/>
      <c r="E162" s="23">
        <v>0</v>
      </c>
      <c r="F162" s="24" t="s">
        <v>63</v>
      </c>
    </row>
    <row r="163" spans="1:6" ht="82.8" x14ac:dyDescent="0.3">
      <c r="A163" s="25" t="s">
        <v>511</v>
      </c>
      <c r="B163" s="26" t="s">
        <v>512</v>
      </c>
      <c r="C163" s="21" t="s">
        <v>513</v>
      </c>
      <c r="D163" s="22"/>
      <c r="E163" s="23">
        <v>0</v>
      </c>
      <c r="F163" s="24" t="s">
        <v>63</v>
      </c>
    </row>
    <row r="164" spans="1:6" ht="82.8" x14ac:dyDescent="0.3">
      <c r="A164" s="25" t="s">
        <v>514</v>
      </c>
      <c r="B164" s="26" t="s">
        <v>515</v>
      </c>
      <c r="C164" s="21" t="s">
        <v>516</v>
      </c>
      <c r="D164" s="22"/>
      <c r="E164" s="23">
        <v>0</v>
      </c>
      <c r="F164" s="24" t="s">
        <v>63</v>
      </c>
    </row>
    <row r="165" spans="1:6" ht="82.8" x14ac:dyDescent="0.3">
      <c r="A165" s="25" t="s">
        <v>517</v>
      </c>
      <c r="B165" s="26" t="s">
        <v>518</v>
      </c>
      <c r="C165" s="21" t="s">
        <v>519</v>
      </c>
      <c r="D165" s="22"/>
      <c r="E165" s="23">
        <v>0</v>
      </c>
      <c r="F165" s="24" t="s">
        <v>63</v>
      </c>
    </row>
    <row r="166" spans="1:6" ht="82.8" x14ac:dyDescent="0.3">
      <c r="A166" s="25" t="s">
        <v>520</v>
      </c>
      <c r="B166" s="26" t="s">
        <v>272</v>
      </c>
      <c r="C166" s="21" t="s">
        <v>521</v>
      </c>
      <c r="D166" s="22"/>
      <c r="E166" s="23">
        <v>0</v>
      </c>
      <c r="F166" s="24" t="s">
        <v>63</v>
      </c>
    </row>
    <row r="167" spans="1:6" ht="96.6" x14ac:dyDescent="0.3">
      <c r="A167" s="19" t="s">
        <v>522</v>
      </c>
      <c r="B167" s="20" t="s">
        <v>523</v>
      </c>
      <c r="C167" s="21" t="s">
        <v>524</v>
      </c>
      <c r="D167" s="22"/>
      <c r="E167" s="23">
        <v>0</v>
      </c>
      <c r="F167" s="24" t="s">
        <v>63</v>
      </c>
    </row>
    <row r="168" spans="1:6" ht="82.8" x14ac:dyDescent="0.3">
      <c r="A168" s="25" t="s">
        <v>525</v>
      </c>
      <c r="B168" s="26" t="s">
        <v>526</v>
      </c>
      <c r="C168" s="21" t="s">
        <v>527</v>
      </c>
      <c r="D168" s="22"/>
      <c r="E168" s="23">
        <v>0</v>
      </c>
      <c r="F168" s="24" t="s">
        <v>63</v>
      </c>
    </row>
    <row r="169" spans="1:6" ht="82.8" x14ac:dyDescent="0.3">
      <c r="A169" s="25" t="s">
        <v>528</v>
      </c>
      <c r="B169" s="26" t="s">
        <v>529</v>
      </c>
      <c r="C169" s="21" t="s">
        <v>530</v>
      </c>
      <c r="D169" s="22"/>
      <c r="E169" s="23">
        <v>0</v>
      </c>
      <c r="F169" s="24" t="s">
        <v>63</v>
      </c>
    </row>
    <row r="170" spans="1:6" ht="21.75" customHeight="1" x14ac:dyDescent="0.3">
      <c r="A170" s="2" t="s">
        <v>531</v>
      </c>
      <c r="B170" s="2"/>
      <c r="C170" s="2"/>
      <c r="D170" s="2"/>
      <c r="E170" s="2"/>
      <c r="F170" s="2"/>
    </row>
    <row r="171" spans="1:6" ht="124.2" x14ac:dyDescent="0.3">
      <c r="A171" s="19" t="s">
        <v>532</v>
      </c>
      <c r="B171" s="20" t="s">
        <v>61</v>
      </c>
      <c r="C171" s="21" t="s">
        <v>533</v>
      </c>
      <c r="D171" s="22"/>
      <c r="E171" s="23">
        <v>0</v>
      </c>
      <c r="F171" s="24" t="s">
        <v>63</v>
      </c>
    </row>
    <row r="172" spans="1:6" ht="96.6" x14ac:dyDescent="0.3">
      <c r="A172" s="19" t="s">
        <v>534</v>
      </c>
      <c r="B172" s="20" t="s">
        <v>535</v>
      </c>
      <c r="C172" s="21" t="s">
        <v>536</v>
      </c>
      <c r="D172" s="22"/>
      <c r="E172" s="23">
        <v>0</v>
      </c>
      <c r="F172" s="24" t="s">
        <v>63</v>
      </c>
    </row>
    <row r="173" spans="1:6" ht="96.6" x14ac:dyDescent="0.3">
      <c r="A173" s="25" t="s">
        <v>537</v>
      </c>
      <c r="B173" s="26" t="s">
        <v>538</v>
      </c>
      <c r="C173" s="21" t="s">
        <v>539</v>
      </c>
      <c r="D173" s="22"/>
      <c r="E173" s="23">
        <v>0</v>
      </c>
      <c r="F173" s="24" t="s">
        <v>63</v>
      </c>
    </row>
    <row r="174" spans="1:6" ht="110.4" x14ac:dyDescent="0.3">
      <c r="A174" s="25" t="s">
        <v>540</v>
      </c>
      <c r="B174" s="26" t="s">
        <v>541</v>
      </c>
      <c r="C174" s="21" t="s">
        <v>542</v>
      </c>
      <c r="D174" s="22"/>
      <c r="E174" s="23">
        <v>0</v>
      </c>
      <c r="F174" s="24" t="s">
        <v>63</v>
      </c>
    </row>
    <row r="175" spans="1:6" ht="96.6" x14ac:dyDescent="0.3">
      <c r="A175" s="25" t="s">
        <v>543</v>
      </c>
      <c r="B175" s="26" t="s">
        <v>544</v>
      </c>
      <c r="C175" s="21" t="s">
        <v>545</v>
      </c>
      <c r="D175" s="22"/>
      <c r="E175" s="23">
        <v>0</v>
      </c>
      <c r="F175" s="24" t="s">
        <v>63</v>
      </c>
    </row>
    <row r="176" spans="1:6" ht="96.6" x14ac:dyDescent="0.3">
      <c r="A176" s="25" t="s">
        <v>546</v>
      </c>
      <c r="B176" s="26" t="s">
        <v>547</v>
      </c>
      <c r="C176" s="21" t="s">
        <v>548</v>
      </c>
      <c r="D176" s="22"/>
      <c r="E176" s="23">
        <v>0</v>
      </c>
      <c r="F176" s="24" t="s">
        <v>63</v>
      </c>
    </row>
    <row r="177" spans="1:6" ht="96.6" x14ac:dyDescent="0.3">
      <c r="A177" s="25" t="s">
        <v>549</v>
      </c>
      <c r="B177" s="26" t="s">
        <v>550</v>
      </c>
      <c r="C177" s="21" t="s">
        <v>551</v>
      </c>
      <c r="D177" s="22"/>
      <c r="E177" s="23">
        <v>0</v>
      </c>
      <c r="F177" s="24" t="s">
        <v>63</v>
      </c>
    </row>
    <row r="178" spans="1:6" ht="96.6" x14ac:dyDescent="0.3">
      <c r="A178" s="19" t="s">
        <v>552</v>
      </c>
      <c r="B178" s="20" t="s">
        <v>553</v>
      </c>
      <c r="C178" s="21" t="s">
        <v>554</v>
      </c>
      <c r="D178" s="22"/>
      <c r="E178" s="23">
        <v>0</v>
      </c>
      <c r="F178" s="24" t="s">
        <v>63</v>
      </c>
    </row>
    <row r="179" spans="1:6" ht="96.6" x14ac:dyDescent="0.3">
      <c r="A179" s="19" t="s">
        <v>555</v>
      </c>
      <c r="B179" s="20" t="s">
        <v>556</v>
      </c>
      <c r="C179" s="21" t="s">
        <v>557</v>
      </c>
      <c r="D179" s="22"/>
      <c r="E179" s="23">
        <v>0</v>
      </c>
      <c r="F179" s="24" t="s">
        <v>63</v>
      </c>
    </row>
    <row r="180" spans="1:6" ht="82.8" x14ac:dyDescent="0.3">
      <c r="A180" s="25" t="s">
        <v>558</v>
      </c>
      <c r="B180" s="26" t="s">
        <v>559</v>
      </c>
      <c r="C180" s="21" t="s">
        <v>560</v>
      </c>
      <c r="D180" s="22"/>
      <c r="E180" s="23">
        <v>0</v>
      </c>
      <c r="F180" s="24" t="s">
        <v>63</v>
      </c>
    </row>
    <row r="181" spans="1:6" ht="96.6" x14ac:dyDescent="0.3">
      <c r="A181" s="19" t="s">
        <v>561</v>
      </c>
      <c r="B181" s="20" t="s">
        <v>562</v>
      </c>
      <c r="C181" s="21" t="s">
        <v>563</v>
      </c>
      <c r="D181" s="22"/>
      <c r="E181" s="23">
        <v>0</v>
      </c>
      <c r="F181" s="24" t="s">
        <v>63</v>
      </c>
    </row>
    <row r="182" spans="1:6" ht="82.8" x14ac:dyDescent="0.3">
      <c r="A182" s="25" t="s">
        <v>564</v>
      </c>
      <c r="B182" s="26" t="s">
        <v>565</v>
      </c>
      <c r="C182" s="21" t="s">
        <v>566</v>
      </c>
      <c r="D182" s="22"/>
      <c r="E182" s="23">
        <v>0</v>
      </c>
      <c r="F182" s="24" t="s">
        <v>63</v>
      </c>
    </row>
    <row r="183" spans="1:6" ht="82.8" x14ac:dyDescent="0.3">
      <c r="A183" s="25" t="s">
        <v>567</v>
      </c>
      <c r="B183" s="26" t="s">
        <v>568</v>
      </c>
      <c r="C183" s="21" t="s">
        <v>569</v>
      </c>
      <c r="D183" s="22"/>
      <c r="E183" s="23">
        <v>0</v>
      </c>
      <c r="F183" s="24" t="s">
        <v>63</v>
      </c>
    </row>
    <row r="184" spans="1:6" ht="82.8" x14ac:dyDescent="0.3">
      <c r="A184" s="25" t="s">
        <v>570</v>
      </c>
      <c r="B184" s="26" t="s">
        <v>571</v>
      </c>
      <c r="C184" s="21" t="s">
        <v>572</v>
      </c>
      <c r="D184" s="22"/>
      <c r="E184" s="23">
        <v>0</v>
      </c>
      <c r="F184" s="24" t="s">
        <v>63</v>
      </c>
    </row>
    <row r="185" spans="1:6" ht="96.6" x14ac:dyDescent="0.3">
      <c r="A185" s="19" t="s">
        <v>573</v>
      </c>
      <c r="B185" s="20" t="s">
        <v>574</v>
      </c>
      <c r="C185" s="21" t="s">
        <v>575</v>
      </c>
      <c r="D185" s="22"/>
      <c r="E185" s="23">
        <v>0</v>
      </c>
      <c r="F185" s="24" t="s">
        <v>63</v>
      </c>
    </row>
    <row r="186" spans="1:6" ht="96.6" x14ac:dyDescent="0.3">
      <c r="A186" s="19" t="s">
        <v>576</v>
      </c>
      <c r="B186" s="20" t="s">
        <v>577</v>
      </c>
      <c r="C186" s="21" t="s">
        <v>578</v>
      </c>
      <c r="D186" s="22"/>
      <c r="E186" s="23">
        <v>0</v>
      </c>
      <c r="F186" s="24" t="s">
        <v>63</v>
      </c>
    </row>
    <row r="187" spans="1:6" ht="96.6" x14ac:dyDescent="0.3">
      <c r="A187" s="19" t="s">
        <v>579</v>
      </c>
      <c r="B187" s="20" t="s">
        <v>580</v>
      </c>
      <c r="C187" s="21" t="s">
        <v>581</v>
      </c>
      <c r="D187" s="22"/>
      <c r="E187" s="23">
        <v>0</v>
      </c>
      <c r="F187" s="24" t="s">
        <v>63</v>
      </c>
    </row>
    <row r="188" spans="1:6" ht="96.6" x14ac:dyDescent="0.3">
      <c r="A188" s="25" t="s">
        <v>582</v>
      </c>
      <c r="B188" s="26" t="s">
        <v>583</v>
      </c>
      <c r="C188" s="21" t="s">
        <v>584</v>
      </c>
      <c r="D188" s="22"/>
      <c r="E188" s="23">
        <v>0</v>
      </c>
      <c r="F188" s="24" t="s">
        <v>63</v>
      </c>
    </row>
    <row r="189" spans="1:6" ht="96.6" x14ac:dyDescent="0.3">
      <c r="A189" s="25" t="s">
        <v>585</v>
      </c>
      <c r="B189" s="26" t="s">
        <v>586</v>
      </c>
      <c r="C189" s="21" t="s">
        <v>587</v>
      </c>
      <c r="D189" s="22"/>
      <c r="E189" s="23">
        <v>0</v>
      </c>
      <c r="F189" s="24" t="s">
        <v>63</v>
      </c>
    </row>
    <row r="190" spans="1:6" ht="96.6" x14ac:dyDescent="0.3">
      <c r="A190" s="25" t="s">
        <v>588</v>
      </c>
      <c r="B190" s="26" t="s">
        <v>589</v>
      </c>
      <c r="C190" s="21" t="s">
        <v>590</v>
      </c>
      <c r="D190" s="22"/>
      <c r="E190" s="23">
        <v>0</v>
      </c>
      <c r="F190" s="24" t="s">
        <v>63</v>
      </c>
    </row>
    <row r="191" spans="1:6" ht="96.6" x14ac:dyDescent="0.3">
      <c r="A191" s="19" t="s">
        <v>591</v>
      </c>
      <c r="B191" s="20" t="s">
        <v>592</v>
      </c>
      <c r="C191" s="21" t="s">
        <v>593</v>
      </c>
      <c r="D191" s="22"/>
      <c r="E191" s="23">
        <v>0</v>
      </c>
      <c r="F191" s="24" t="s">
        <v>63</v>
      </c>
    </row>
    <row r="192" spans="1:6" ht="96.6" x14ac:dyDescent="0.3">
      <c r="A192" s="19" t="s">
        <v>594</v>
      </c>
      <c r="B192" s="20" t="s">
        <v>595</v>
      </c>
      <c r="C192" s="21" t="s">
        <v>596</v>
      </c>
      <c r="D192" s="22"/>
      <c r="E192" s="23">
        <v>0</v>
      </c>
      <c r="F192" s="24" t="s">
        <v>63</v>
      </c>
    </row>
    <row r="193" spans="1:6" ht="82.8" x14ac:dyDescent="0.3">
      <c r="A193" s="25" t="s">
        <v>597</v>
      </c>
      <c r="B193" s="26" t="s">
        <v>598</v>
      </c>
      <c r="C193" s="21" t="s">
        <v>599</v>
      </c>
      <c r="D193" s="22"/>
      <c r="E193" s="23">
        <v>0</v>
      </c>
      <c r="F193" s="24" t="s">
        <v>63</v>
      </c>
    </row>
    <row r="194" spans="1:6" ht="82.8" x14ac:dyDescent="0.3">
      <c r="A194" s="25" t="s">
        <v>600</v>
      </c>
      <c r="B194" s="26" t="s">
        <v>601</v>
      </c>
      <c r="C194" s="21" t="s">
        <v>602</v>
      </c>
      <c r="D194" s="22"/>
      <c r="E194" s="23">
        <v>0</v>
      </c>
      <c r="F194" s="24" t="s">
        <v>63</v>
      </c>
    </row>
    <row r="195" spans="1:6" ht="82.8" x14ac:dyDescent="0.3">
      <c r="A195" s="25" t="s">
        <v>603</v>
      </c>
      <c r="B195" s="26" t="s">
        <v>604</v>
      </c>
      <c r="C195" s="21" t="s">
        <v>605</v>
      </c>
      <c r="D195" s="22"/>
      <c r="E195" s="23">
        <v>0</v>
      </c>
      <c r="F195" s="24" t="s">
        <v>63</v>
      </c>
    </row>
    <row r="196" spans="1:6" ht="82.8" x14ac:dyDescent="0.3">
      <c r="A196" s="25" t="s">
        <v>606</v>
      </c>
      <c r="B196" s="26" t="s">
        <v>607</v>
      </c>
      <c r="C196" s="21" t="s">
        <v>608</v>
      </c>
      <c r="D196" s="22"/>
      <c r="E196" s="23">
        <v>0</v>
      </c>
      <c r="F196" s="24" t="s">
        <v>63</v>
      </c>
    </row>
    <row r="197" spans="1:6" ht="21.75" customHeight="1" x14ac:dyDescent="0.3">
      <c r="A197" s="2" t="s">
        <v>609</v>
      </c>
      <c r="B197" s="2"/>
      <c r="C197" s="2"/>
      <c r="D197" s="2"/>
      <c r="E197" s="2"/>
      <c r="F197" s="2"/>
    </row>
    <row r="198" spans="1:6" ht="124.2" x14ac:dyDescent="0.3">
      <c r="A198" s="19" t="s">
        <v>610</v>
      </c>
      <c r="B198" s="20" t="s">
        <v>61</v>
      </c>
      <c r="C198" s="21" t="s">
        <v>611</v>
      </c>
      <c r="D198" s="22"/>
      <c r="E198" s="23">
        <v>0</v>
      </c>
      <c r="F198" s="24" t="s">
        <v>63</v>
      </c>
    </row>
    <row r="199" spans="1:6" ht="96.6" x14ac:dyDescent="0.3">
      <c r="A199" s="19" t="s">
        <v>612</v>
      </c>
      <c r="B199" s="20" t="s">
        <v>613</v>
      </c>
      <c r="C199" s="21" t="s">
        <v>614</v>
      </c>
      <c r="D199" s="22"/>
      <c r="E199" s="23">
        <v>0</v>
      </c>
      <c r="F199" s="24" t="s">
        <v>63</v>
      </c>
    </row>
    <row r="200" spans="1:6" ht="82.8" x14ac:dyDescent="0.3">
      <c r="A200" s="25" t="s">
        <v>615</v>
      </c>
      <c r="B200" s="26" t="s">
        <v>455</v>
      </c>
      <c r="C200" s="21" t="s">
        <v>616</v>
      </c>
      <c r="D200" s="22"/>
      <c r="E200" s="23">
        <v>0</v>
      </c>
      <c r="F200" s="24" t="s">
        <v>63</v>
      </c>
    </row>
    <row r="201" spans="1:6" ht="82.8" x14ac:dyDescent="0.3">
      <c r="A201" s="25" t="s">
        <v>617</v>
      </c>
      <c r="B201" s="26" t="s">
        <v>618</v>
      </c>
      <c r="C201" s="21" t="s">
        <v>619</v>
      </c>
      <c r="D201" s="22"/>
      <c r="E201" s="23">
        <v>0</v>
      </c>
      <c r="F201" s="24" t="s">
        <v>63</v>
      </c>
    </row>
    <row r="202" spans="1:6" ht="96.6" x14ac:dyDescent="0.3">
      <c r="A202" s="19" t="s">
        <v>620</v>
      </c>
      <c r="B202" s="20" t="s">
        <v>621</v>
      </c>
      <c r="C202" s="21" t="s">
        <v>622</v>
      </c>
      <c r="D202" s="22"/>
      <c r="E202" s="23">
        <v>0</v>
      </c>
      <c r="F202" s="24" t="s">
        <v>63</v>
      </c>
    </row>
    <row r="203" spans="1:6" ht="82.8" x14ac:dyDescent="0.3">
      <c r="A203" s="25" t="s">
        <v>623</v>
      </c>
      <c r="B203" s="26" t="s">
        <v>624</v>
      </c>
      <c r="C203" s="21" t="s">
        <v>625</v>
      </c>
      <c r="D203" s="22"/>
      <c r="E203" s="23">
        <v>0</v>
      </c>
      <c r="F203" s="24" t="s">
        <v>63</v>
      </c>
    </row>
    <row r="204" spans="1:6" ht="96.6" x14ac:dyDescent="0.3">
      <c r="A204" s="19" t="s">
        <v>626</v>
      </c>
      <c r="B204" s="20" t="s">
        <v>627</v>
      </c>
      <c r="C204" s="21" t="s">
        <v>628</v>
      </c>
      <c r="D204" s="22"/>
      <c r="E204" s="23">
        <v>0</v>
      </c>
      <c r="F204" s="24" t="s">
        <v>63</v>
      </c>
    </row>
    <row r="205" spans="1:6" ht="82.8" x14ac:dyDescent="0.3">
      <c r="A205" s="25" t="s">
        <v>629</v>
      </c>
      <c r="B205" s="26" t="s">
        <v>630</v>
      </c>
      <c r="C205" s="21" t="s">
        <v>631</v>
      </c>
      <c r="D205" s="22"/>
      <c r="E205" s="23">
        <v>0</v>
      </c>
      <c r="F205" s="24" t="s">
        <v>63</v>
      </c>
    </row>
    <row r="206" spans="1:6" ht="82.8" x14ac:dyDescent="0.3">
      <c r="A206" s="25" t="s">
        <v>632</v>
      </c>
      <c r="B206" s="26" t="s">
        <v>633</v>
      </c>
      <c r="C206" s="21" t="s">
        <v>634</v>
      </c>
      <c r="D206" s="22"/>
      <c r="E206" s="23">
        <v>0</v>
      </c>
      <c r="F206" s="24" t="s">
        <v>63</v>
      </c>
    </row>
    <row r="207" spans="1:6" ht="82.8" x14ac:dyDescent="0.3">
      <c r="A207" s="25" t="s">
        <v>635</v>
      </c>
      <c r="B207" s="26" t="s">
        <v>636</v>
      </c>
      <c r="C207" s="21" t="s">
        <v>637</v>
      </c>
      <c r="D207" s="22"/>
      <c r="E207" s="23">
        <v>0</v>
      </c>
      <c r="F207" s="24" t="s">
        <v>63</v>
      </c>
    </row>
    <row r="208" spans="1:6" ht="96.6" x14ac:dyDescent="0.3">
      <c r="A208" s="19" t="s">
        <v>638</v>
      </c>
      <c r="B208" s="20" t="s">
        <v>639</v>
      </c>
      <c r="C208" s="21" t="s">
        <v>640</v>
      </c>
      <c r="D208" s="22"/>
      <c r="E208" s="23">
        <v>0</v>
      </c>
      <c r="F208" s="24" t="s">
        <v>63</v>
      </c>
    </row>
    <row r="209" spans="1:6" ht="82.8" x14ac:dyDescent="0.3">
      <c r="A209" s="25" t="s">
        <v>641</v>
      </c>
      <c r="B209" s="26" t="s">
        <v>642</v>
      </c>
      <c r="C209" s="21" t="s">
        <v>643</v>
      </c>
      <c r="D209" s="22"/>
      <c r="E209" s="23">
        <v>0</v>
      </c>
      <c r="F209" s="24" t="s">
        <v>63</v>
      </c>
    </row>
    <row r="210" spans="1:6" ht="96.6" x14ac:dyDescent="0.3">
      <c r="A210" s="19" t="s">
        <v>644</v>
      </c>
      <c r="B210" s="20" t="s">
        <v>645</v>
      </c>
      <c r="C210" s="21" t="s">
        <v>646</v>
      </c>
      <c r="D210" s="22"/>
      <c r="E210" s="23">
        <v>0</v>
      </c>
      <c r="F210" s="24" t="s">
        <v>63</v>
      </c>
    </row>
    <row r="211" spans="1:6" ht="82.8" x14ac:dyDescent="0.3">
      <c r="A211" s="25" t="s">
        <v>647</v>
      </c>
      <c r="B211" s="26" t="s">
        <v>648</v>
      </c>
      <c r="C211" s="21" t="s">
        <v>649</v>
      </c>
      <c r="D211" s="22"/>
      <c r="E211" s="23">
        <v>0</v>
      </c>
      <c r="F211" s="24" t="s">
        <v>63</v>
      </c>
    </row>
    <row r="212" spans="1:6" ht="82.8" x14ac:dyDescent="0.3">
      <c r="A212" s="25" t="s">
        <v>650</v>
      </c>
      <c r="B212" s="26" t="s">
        <v>651</v>
      </c>
      <c r="C212" s="21" t="s">
        <v>652</v>
      </c>
      <c r="D212" s="22"/>
      <c r="E212" s="23">
        <v>0</v>
      </c>
      <c r="F212" s="24" t="s">
        <v>63</v>
      </c>
    </row>
    <row r="213" spans="1:6" ht="96.6" x14ac:dyDescent="0.3">
      <c r="A213" s="19" t="s">
        <v>653</v>
      </c>
      <c r="B213" s="20" t="s">
        <v>654</v>
      </c>
      <c r="C213" s="21" t="s">
        <v>655</v>
      </c>
      <c r="D213" s="22"/>
      <c r="E213" s="23">
        <v>0</v>
      </c>
      <c r="F213" s="24" t="s">
        <v>63</v>
      </c>
    </row>
    <row r="214" spans="1:6" ht="96.6" x14ac:dyDescent="0.3">
      <c r="A214" s="25" t="s">
        <v>656</v>
      </c>
      <c r="B214" s="26" t="s">
        <v>657</v>
      </c>
      <c r="C214" s="21" t="s">
        <v>658</v>
      </c>
      <c r="D214" s="22"/>
      <c r="E214" s="23">
        <v>0</v>
      </c>
      <c r="F214" s="24" t="s">
        <v>63</v>
      </c>
    </row>
    <row r="215" spans="1:6" ht="96.6" x14ac:dyDescent="0.3">
      <c r="A215" s="19" t="s">
        <v>659</v>
      </c>
      <c r="B215" s="20" t="s">
        <v>660</v>
      </c>
      <c r="C215" s="21" t="s">
        <v>661</v>
      </c>
      <c r="D215" s="22"/>
      <c r="E215" s="23">
        <v>0</v>
      </c>
      <c r="F215" s="24" t="s">
        <v>63</v>
      </c>
    </row>
    <row r="216" spans="1:6" ht="21.75" customHeight="1" x14ac:dyDescent="0.3">
      <c r="A216" s="2" t="s">
        <v>662</v>
      </c>
      <c r="B216" s="2"/>
      <c r="C216" s="2"/>
      <c r="D216" s="2"/>
      <c r="E216" s="2"/>
      <c r="F216" s="2"/>
    </row>
    <row r="217" spans="1:6" ht="124.2" x14ac:dyDescent="0.3">
      <c r="A217" s="19" t="s">
        <v>663</v>
      </c>
      <c r="B217" s="20" t="s">
        <v>61</v>
      </c>
      <c r="C217" s="21" t="s">
        <v>664</v>
      </c>
      <c r="D217" s="22"/>
      <c r="E217" s="23">
        <v>0</v>
      </c>
      <c r="F217" s="24" t="s">
        <v>63</v>
      </c>
    </row>
    <row r="218" spans="1:6" ht="96.6" x14ac:dyDescent="0.3">
      <c r="A218" s="19" t="s">
        <v>665</v>
      </c>
      <c r="B218" s="20" t="s">
        <v>666</v>
      </c>
      <c r="C218" s="21" t="s">
        <v>667</v>
      </c>
      <c r="D218" s="22"/>
      <c r="E218" s="23">
        <v>0</v>
      </c>
      <c r="F218" s="24" t="s">
        <v>63</v>
      </c>
    </row>
    <row r="219" spans="1:6" ht="82.8" x14ac:dyDescent="0.3">
      <c r="A219" s="25" t="s">
        <v>668</v>
      </c>
      <c r="B219" s="26" t="s">
        <v>669</v>
      </c>
      <c r="C219" s="21" t="s">
        <v>670</v>
      </c>
      <c r="D219" s="22"/>
      <c r="E219" s="23">
        <v>0</v>
      </c>
      <c r="F219" s="24" t="s">
        <v>63</v>
      </c>
    </row>
    <row r="220" spans="1:6" ht="96.6" x14ac:dyDescent="0.3">
      <c r="A220" s="19" t="s">
        <v>671</v>
      </c>
      <c r="B220" s="20" t="s">
        <v>672</v>
      </c>
      <c r="C220" s="21" t="s">
        <v>673</v>
      </c>
      <c r="D220" s="22"/>
      <c r="E220" s="23">
        <v>0</v>
      </c>
      <c r="F220" s="24" t="s">
        <v>63</v>
      </c>
    </row>
    <row r="221" spans="1:6" ht="82.8" x14ac:dyDescent="0.3">
      <c r="A221" s="25" t="s">
        <v>674</v>
      </c>
      <c r="B221" s="26" t="s">
        <v>675</v>
      </c>
      <c r="C221" s="21" t="s">
        <v>676</v>
      </c>
      <c r="D221" s="22"/>
      <c r="E221" s="23">
        <v>0</v>
      </c>
      <c r="F221" s="24" t="s">
        <v>63</v>
      </c>
    </row>
    <row r="222" spans="1:6" ht="82.8" x14ac:dyDescent="0.3">
      <c r="A222" s="25" t="s">
        <v>677</v>
      </c>
      <c r="B222" s="26" t="s">
        <v>678</v>
      </c>
      <c r="C222" s="21" t="s">
        <v>679</v>
      </c>
      <c r="D222" s="22"/>
      <c r="E222" s="23">
        <v>0</v>
      </c>
      <c r="F222" s="24" t="s">
        <v>63</v>
      </c>
    </row>
    <row r="223" spans="1:6" ht="82.8" x14ac:dyDescent="0.3">
      <c r="A223" s="25" t="s">
        <v>680</v>
      </c>
      <c r="B223" s="26" t="s">
        <v>681</v>
      </c>
      <c r="C223" s="21" t="s">
        <v>682</v>
      </c>
      <c r="D223" s="22"/>
      <c r="E223" s="23">
        <v>0</v>
      </c>
      <c r="F223" s="24" t="s">
        <v>63</v>
      </c>
    </row>
    <row r="224" spans="1:6" ht="96.6" x14ac:dyDescent="0.3">
      <c r="A224" s="19" t="s">
        <v>683</v>
      </c>
      <c r="B224" s="20" t="s">
        <v>684</v>
      </c>
      <c r="C224" s="21" t="s">
        <v>685</v>
      </c>
      <c r="D224" s="22"/>
      <c r="E224" s="23">
        <v>0</v>
      </c>
      <c r="F224" s="24" t="s">
        <v>63</v>
      </c>
    </row>
    <row r="225" spans="1:6" ht="82.8" x14ac:dyDescent="0.3">
      <c r="A225" s="25" t="s">
        <v>686</v>
      </c>
      <c r="B225" s="26" t="s">
        <v>687</v>
      </c>
      <c r="C225" s="21" t="s">
        <v>688</v>
      </c>
      <c r="D225" s="22"/>
      <c r="E225" s="23">
        <v>0</v>
      </c>
      <c r="F225" s="24" t="s">
        <v>63</v>
      </c>
    </row>
    <row r="226" spans="1:6" ht="96.6" x14ac:dyDescent="0.3">
      <c r="A226" s="19" t="s">
        <v>689</v>
      </c>
      <c r="B226" s="20" t="s">
        <v>690</v>
      </c>
      <c r="C226" s="21" t="s">
        <v>691</v>
      </c>
      <c r="D226" s="22"/>
      <c r="E226" s="23">
        <v>0</v>
      </c>
      <c r="F226" s="24" t="s">
        <v>63</v>
      </c>
    </row>
    <row r="227" spans="1:6" ht="82.8" x14ac:dyDescent="0.3">
      <c r="A227" s="25" t="s">
        <v>692</v>
      </c>
      <c r="B227" s="26" t="s">
        <v>693</v>
      </c>
      <c r="C227" s="21" t="s">
        <v>694</v>
      </c>
      <c r="D227" s="22"/>
      <c r="E227" s="23">
        <v>0</v>
      </c>
      <c r="F227" s="24" t="s">
        <v>63</v>
      </c>
    </row>
    <row r="228" spans="1:6" ht="96.6" x14ac:dyDescent="0.3">
      <c r="A228" s="19" t="s">
        <v>695</v>
      </c>
      <c r="B228" s="20" t="s">
        <v>696</v>
      </c>
      <c r="C228" s="21" t="s">
        <v>697</v>
      </c>
      <c r="D228" s="22"/>
      <c r="E228" s="23">
        <v>0</v>
      </c>
      <c r="F228" s="24" t="s">
        <v>63</v>
      </c>
    </row>
    <row r="229" spans="1:6" ht="21.75" customHeight="1" x14ac:dyDescent="0.3">
      <c r="A229" s="2" t="s">
        <v>698</v>
      </c>
      <c r="B229" s="2"/>
      <c r="C229" s="2"/>
      <c r="D229" s="2"/>
      <c r="E229" s="2"/>
      <c r="F229" s="2"/>
    </row>
    <row r="230" spans="1:6" ht="124.2" x14ac:dyDescent="0.3">
      <c r="A230" s="19" t="s">
        <v>699</v>
      </c>
      <c r="B230" s="20" t="s">
        <v>61</v>
      </c>
      <c r="C230" s="21" t="s">
        <v>700</v>
      </c>
      <c r="D230" s="22"/>
      <c r="E230" s="23">
        <v>0</v>
      </c>
      <c r="F230" s="24" t="s">
        <v>63</v>
      </c>
    </row>
    <row r="231" spans="1:6" ht="96.6" x14ac:dyDescent="0.3">
      <c r="A231" s="19" t="s">
        <v>701</v>
      </c>
      <c r="B231" s="20" t="s">
        <v>702</v>
      </c>
      <c r="C231" s="21" t="s">
        <v>703</v>
      </c>
      <c r="D231" s="22"/>
      <c r="E231" s="23">
        <v>0</v>
      </c>
      <c r="F231" s="24" t="s">
        <v>63</v>
      </c>
    </row>
    <row r="232" spans="1:6" ht="96.6" x14ac:dyDescent="0.3">
      <c r="A232" s="19" t="s">
        <v>704</v>
      </c>
      <c r="B232" s="20" t="s">
        <v>705</v>
      </c>
      <c r="C232" s="21" t="s">
        <v>706</v>
      </c>
      <c r="D232" s="22"/>
      <c r="E232" s="23">
        <v>0</v>
      </c>
      <c r="F232" s="24" t="s">
        <v>63</v>
      </c>
    </row>
    <row r="233" spans="1:6" ht="96.6" x14ac:dyDescent="0.3">
      <c r="A233" s="19" t="s">
        <v>707</v>
      </c>
      <c r="B233" s="20" t="s">
        <v>708</v>
      </c>
      <c r="C233" s="21" t="s">
        <v>709</v>
      </c>
      <c r="D233" s="22"/>
      <c r="E233" s="23">
        <v>0</v>
      </c>
      <c r="F233" s="24" t="s">
        <v>63</v>
      </c>
    </row>
    <row r="234" spans="1:6" ht="96.6" x14ac:dyDescent="0.3">
      <c r="A234" s="19" t="s">
        <v>710</v>
      </c>
      <c r="B234" s="20" t="s">
        <v>711</v>
      </c>
      <c r="C234" s="21" t="s">
        <v>712</v>
      </c>
      <c r="D234" s="22"/>
      <c r="E234" s="23">
        <v>0</v>
      </c>
      <c r="F234" s="24" t="s">
        <v>63</v>
      </c>
    </row>
    <row r="235" spans="1:6" ht="96.6" x14ac:dyDescent="0.3">
      <c r="A235" s="19" t="s">
        <v>713</v>
      </c>
      <c r="B235" s="20" t="s">
        <v>714</v>
      </c>
      <c r="C235" s="21" t="s">
        <v>715</v>
      </c>
      <c r="D235" s="22"/>
      <c r="E235" s="23">
        <v>0</v>
      </c>
      <c r="F235" s="24" t="s">
        <v>63</v>
      </c>
    </row>
    <row r="236" spans="1:6" ht="82.8" x14ac:dyDescent="0.3">
      <c r="A236" s="25" t="s">
        <v>716</v>
      </c>
      <c r="B236" s="26" t="s">
        <v>717</v>
      </c>
      <c r="C236" s="21" t="s">
        <v>718</v>
      </c>
      <c r="D236" s="22"/>
      <c r="E236" s="23">
        <v>0</v>
      </c>
      <c r="F236" s="24" t="s">
        <v>63</v>
      </c>
    </row>
    <row r="237" spans="1:6" ht="82.8" x14ac:dyDescent="0.3">
      <c r="A237" s="25" t="s">
        <v>719</v>
      </c>
      <c r="B237" s="26" t="s">
        <v>720</v>
      </c>
      <c r="C237" s="21" t="s">
        <v>721</v>
      </c>
      <c r="D237" s="22"/>
      <c r="E237" s="23">
        <v>0</v>
      </c>
      <c r="F237" s="24" t="s">
        <v>63</v>
      </c>
    </row>
    <row r="238" spans="1:6" ht="82.8" x14ac:dyDescent="0.3">
      <c r="A238" s="25" t="s">
        <v>722</v>
      </c>
      <c r="B238" s="26" t="s">
        <v>723</v>
      </c>
      <c r="C238" s="21" t="s">
        <v>724</v>
      </c>
      <c r="D238" s="22"/>
      <c r="E238" s="23">
        <v>0</v>
      </c>
      <c r="F238" s="24" t="s">
        <v>63</v>
      </c>
    </row>
    <row r="239" spans="1:6" ht="96.6" x14ac:dyDescent="0.3">
      <c r="A239" s="19" t="s">
        <v>725</v>
      </c>
      <c r="B239" s="20" t="s">
        <v>726</v>
      </c>
      <c r="C239" s="21" t="s">
        <v>727</v>
      </c>
      <c r="D239" s="22"/>
      <c r="E239" s="23">
        <v>0</v>
      </c>
      <c r="F239" s="24" t="s">
        <v>63</v>
      </c>
    </row>
    <row r="240" spans="1:6" ht="21.75" customHeight="1" x14ac:dyDescent="0.3">
      <c r="A240" s="2" t="s">
        <v>728</v>
      </c>
      <c r="B240" s="2"/>
      <c r="C240" s="2"/>
      <c r="D240" s="2"/>
      <c r="E240" s="2"/>
      <c r="F240" s="2"/>
    </row>
    <row r="241" spans="1:6" ht="124.2" x14ac:dyDescent="0.3">
      <c r="A241" s="19" t="s">
        <v>729</v>
      </c>
      <c r="B241" s="20" t="s">
        <v>61</v>
      </c>
      <c r="C241" s="21" t="s">
        <v>730</v>
      </c>
      <c r="D241" s="22"/>
      <c r="E241" s="23">
        <v>0</v>
      </c>
      <c r="F241" s="24" t="s">
        <v>63</v>
      </c>
    </row>
    <row r="242" spans="1:6" ht="96.6" x14ac:dyDescent="0.3">
      <c r="A242" s="19" t="s">
        <v>731</v>
      </c>
      <c r="B242" s="20" t="s">
        <v>732</v>
      </c>
      <c r="C242" s="21" t="s">
        <v>733</v>
      </c>
      <c r="D242" s="22"/>
      <c r="E242" s="23">
        <v>0</v>
      </c>
      <c r="F242" s="24" t="s">
        <v>63</v>
      </c>
    </row>
    <row r="243" spans="1:6" ht="96.6" x14ac:dyDescent="0.3">
      <c r="A243" s="19" t="s">
        <v>734</v>
      </c>
      <c r="B243" s="20" t="s">
        <v>735</v>
      </c>
      <c r="C243" s="21" t="s">
        <v>736</v>
      </c>
      <c r="D243" s="22"/>
      <c r="E243" s="23">
        <v>0</v>
      </c>
      <c r="F243" s="24" t="s">
        <v>63</v>
      </c>
    </row>
    <row r="244" spans="1:6" ht="82.8" x14ac:dyDescent="0.3">
      <c r="A244" s="25" t="s">
        <v>737</v>
      </c>
      <c r="B244" s="26" t="s">
        <v>738</v>
      </c>
      <c r="C244" s="21" t="s">
        <v>739</v>
      </c>
      <c r="D244" s="22"/>
      <c r="E244" s="23">
        <v>0</v>
      </c>
      <c r="F244" s="24" t="s">
        <v>63</v>
      </c>
    </row>
    <row r="245" spans="1:6" ht="96.6" x14ac:dyDescent="0.3">
      <c r="A245" s="19" t="s">
        <v>740</v>
      </c>
      <c r="B245" s="20" t="s">
        <v>741</v>
      </c>
      <c r="C245" s="21" t="s">
        <v>742</v>
      </c>
      <c r="D245" s="22"/>
      <c r="E245" s="23">
        <v>0</v>
      </c>
      <c r="F245" s="24" t="s">
        <v>63</v>
      </c>
    </row>
    <row r="246" spans="1:6" ht="96.6" x14ac:dyDescent="0.3">
      <c r="A246" s="19" t="s">
        <v>743</v>
      </c>
      <c r="B246" s="20" t="s">
        <v>744</v>
      </c>
      <c r="C246" s="21" t="s">
        <v>745</v>
      </c>
      <c r="D246" s="22"/>
      <c r="E246" s="23">
        <v>0</v>
      </c>
      <c r="F246" s="24" t="s">
        <v>63</v>
      </c>
    </row>
    <row r="247" spans="1:6" ht="96.6" x14ac:dyDescent="0.3">
      <c r="A247" s="19" t="s">
        <v>746</v>
      </c>
      <c r="B247" s="20" t="s">
        <v>747</v>
      </c>
      <c r="C247" s="21" t="s">
        <v>748</v>
      </c>
      <c r="D247" s="22"/>
      <c r="E247" s="23">
        <v>0</v>
      </c>
      <c r="F247" s="24" t="s">
        <v>63</v>
      </c>
    </row>
    <row r="248" spans="1:6" ht="82.8" x14ac:dyDescent="0.3">
      <c r="A248" s="25" t="s">
        <v>749</v>
      </c>
      <c r="B248" s="26" t="s">
        <v>750</v>
      </c>
      <c r="C248" s="21" t="s">
        <v>751</v>
      </c>
      <c r="D248" s="22"/>
      <c r="E248" s="23">
        <v>0</v>
      </c>
      <c r="F248" s="24" t="s">
        <v>63</v>
      </c>
    </row>
    <row r="249" spans="1:6" ht="82.8" x14ac:dyDescent="0.3">
      <c r="A249" s="25" t="s">
        <v>752</v>
      </c>
      <c r="B249" s="26" t="s">
        <v>753</v>
      </c>
      <c r="C249" s="21" t="s">
        <v>754</v>
      </c>
      <c r="D249" s="22"/>
      <c r="E249" s="23">
        <v>0</v>
      </c>
      <c r="F249" s="24" t="s">
        <v>63</v>
      </c>
    </row>
    <row r="250" spans="1:6" ht="96.6" x14ac:dyDescent="0.3">
      <c r="A250" s="19" t="s">
        <v>755</v>
      </c>
      <c r="B250" s="20" t="s">
        <v>756</v>
      </c>
      <c r="C250" s="21" t="s">
        <v>757</v>
      </c>
      <c r="D250" s="22"/>
      <c r="E250" s="23">
        <v>0</v>
      </c>
      <c r="F250" s="24" t="s">
        <v>63</v>
      </c>
    </row>
    <row r="251" spans="1:6" ht="82.8" x14ac:dyDescent="0.3">
      <c r="A251" s="25" t="s">
        <v>758</v>
      </c>
      <c r="B251" s="26" t="s">
        <v>759</v>
      </c>
      <c r="C251" s="21" t="s">
        <v>760</v>
      </c>
      <c r="D251" s="22"/>
      <c r="E251" s="23">
        <v>0</v>
      </c>
      <c r="F251" s="24" t="s">
        <v>63</v>
      </c>
    </row>
    <row r="252" spans="1:6" ht="96.6" x14ac:dyDescent="0.3">
      <c r="A252" s="19" t="s">
        <v>761</v>
      </c>
      <c r="B252" s="20" t="s">
        <v>762</v>
      </c>
      <c r="C252" s="21" t="s">
        <v>763</v>
      </c>
      <c r="D252" s="22"/>
      <c r="E252" s="23">
        <v>0</v>
      </c>
      <c r="F252" s="24" t="s">
        <v>63</v>
      </c>
    </row>
    <row r="253" spans="1:6" ht="96.6" x14ac:dyDescent="0.3">
      <c r="A253" s="19" t="s">
        <v>764</v>
      </c>
      <c r="B253" s="20" t="s">
        <v>765</v>
      </c>
      <c r="C253" s="21" t="s">
        <v>766</v>
      </c>
      <c r="D253" s="22"/>
      <c r="E253" s="23">
        <v>0</v>
      </c>
      <c r="F253" s="24" t="s">
        <v>63</v>
      </c>
    </row>
    <row r="254" spans="1:6" ht="96.6" x14ac:dyDescent="0.3">
      <c r="A254" s="19" t="s">
        <v>767</v>
      </c>
      <c r="B254" s="20" t="s">
        <v>768</v>
      </c>
      <c r="C254" s="21" t="s">
        <v>769</v>
      </c>
      <c r="D254" s="22"/>
      <c r="E254" s="23">
        <v>0</v>
      </c>
      <c r="F254" s="24" t="s">
        <v>63</v>
      </c>
    </row>
    <row r="255" spans="1:6" ht="96.6" x14ac:dyDescent="0.3">
      <c r="A255" s="25" t="s">
        <v>770</v>
      </c>
      <c r="B255" s="26" t="s">
        <v>771</v>
      </c>
      <c r="C255" s="21" t="s">
        <v>772</v>
      </c>
      <c r="D255" s="22"/>
      <c r="E255" s="23">
        <v>0</v>
      </c>
      <c r="F255" s="24" t="s">
        <v>63</v>
      </c>
    </row>
    <row r="256" spans="1:6" ht="96.6" x14ac:dyDescent="0.3">
      <c r="A256" s="19" t="s">
        <v>773</v>
      </c>
      <c r="B256" s="20" t="s">
        <v>774</v>
      </c>
      <c r="C256" s="21" t="s">
        <v>775</v>
      </c>
      <c r="D256" s="22"/>
      <c r="E256" s="23">
        <v>0</v>
      </c>
      <c r="F256" s="24" t="s">
        <v>63</v>
      </c>
    </row>
    <row r="257" spans="1:6" ht="96.6" x14ac:dyDescent="0.3">
      <c r="A257" s="19" t="s">
        <v>776</v>
      </c>
      <c r="B257" s="20" t="s">
        <v>777</v>
      </c>
      <c r="C257" s="21" t="s">
        <v>778</v>
      </c>
      <c r="D257" s="22"/>
      <c r="E257" s="23">
        <v>0</v>
      </c>
      <c r="F257" s="24" t="s">
        <v>63</v>
      </c>
    </row>
    <row r="258" spans="1:6" ht="96.6" x14ac:dyDescent="0.3">
      <c r="A258" s="25" t="s">
        <v>779</v>
      </c>
      <c r="B258" s="26" t="s">
        <v>780</v>
      </c>
      <c r="C258" s="21" t="s">
        <v>781</v>
      </c>
      <c r="D258" s="22"/>
      <c r="E258" s="23">
        <v>0</v>
      </c>
      <c r="F258" s="24" t="s">
        <v>63</v>
      </c>
    </row>
    <row r="259" spans="1:6" ht="96.6" x14ac:dyDescent="0.3">
      <c r="A259" s="25" t="s">
        <v>782</v>
      </c>
      <c r="B259" s="26" t="s">
        <v>783</v>
      </c>
      <c r="C259" s="21" t="s">
        <v>784</v>
      </c>
      <c r="D259" s="22"/>
      <c r="E259" s="23">
        <v>0</v>
      </c>
      <c r="F259" s="24" t="s">
        <v>63</v>
      </c>
    </row>
    <row r="260" spans="1:6" ht="96.6" x14ac:dyDescent="0.3">
      <c r="A260" s="19" t="s">
        <v>785</v>
      </c>
      <c r="B260" s="20" t="s">
        <v>786</v>
      </c>
      <c r="C260" s="21" t="s">
        <v>787</v>
      </c>
      <c r="D260" s="22"/>
      <c r="E260" s="23">
        <v>0</v>
      </c>
      <c r="F260" s="24" t="s">
        <v>63</v>
      </c>
    </row>
    <row r="261" spans="1:6" ht="96.6" x14ac:dyDescent="0.3">
      <c r="A261" s="19" t="s">
        <v>788</v>
      </c>
      <c r="B261" s="20" t="s">
        <v>789</v>
      </c>
      <c r="C261" s="21" t="s">
        <v>790</v>
      </c>
      <c r="D261" s="22"/>
      <c r="E261" s="23">
        <v>0</v>
      </c>
      <c r="F261" s="24" t="s">
        <v>63</v>
      </c>
    </row>
    <row r="262" spans="1:6" ht="82.8" x14ac:dyDescent="0.3">
      <c r="A262" s="25" t="s">
        <v>791</v>
      </c>
      <c r="B262" s="26" t="s">
        <v>792</v>
      </c>
      <c r="C262" s="21" t="s">
        <v>793</v>
      </c>
      <c r="D262" s="22"/>
      <c r="E262" s="23">
        <v>0</v>
      </c>
      <c r="F262" s="24" t="s">
        <v>63</v>
      </c>
    </row>
    <row r="263" spans="1:6" ht="96.6" x14ac:dyDescent="0.3">
      <c r="A263" s="19" t="s">
        <v>794</v>
      </c>
      <c r="B263" s="20" t="s">
        <v>795</v>
      </c>
      <c r="C263" s="21" t="s">
        <v>796</v>
      </c>
      <c r="D263" s="22"/>
      <c r="E263" s="23">
        <v>0</v>
      </c>
      <c r="F263" s="24" t="s">
        <v>63</v>
      </c>
    </row>
    <row r="264" spans="1:6" ht="96.6" x14ac:dyDescent="0.3">
      <c r="A264" s="19" t="s">
        <v>797</v>
      </c>
      <c r="B264" s="20" t="s">
        <v>798</v>
      </c>
      <c r="C264" s="21" t="s">
        <v>799</v>
      </c>
      <c r="D264" s="22"/>
      <c r="E264" s="23">
        <v>0</v>
      </c>
      <c r="F264" s="24" t="s">
        <v>63</v>
      </c>
    </row>
    <row r="265" spans="1:6" ht="96.6" x14ac:dyDescent="0.3">
      <c r="A265" s="19" t="s">
        <v>800</v>
      </c>
      <c r="B265" s="20" t="s">
        <v>801</v>
      </c>
      <c r="C265" s="21" t="s">
        <v>802</v>
      </c>
      <c r="D265" s="22"/>
      <c r="E265" s="23">
        <v>0</v>
      </c>
      <c r="F265" s="24" t="s">
        <v>63</v>
      </c>
    </row>
    <row r="266" spans="1:6" ht="21.75" customHeight="1" x14ac:dyDescent="0.3">
      <c r="A266" s="2" t="s">
        <v>803</v>
      </c>
      <c r="B266" s="2"/>
      <c r="C266" s="2"/>
      <c r="D266" s="2"/>
      <c r="E266" s="2"/>
      <c r="F266" s="2"/>
    </row>
    <row r="267" spans="1:6" ht="110.4" x14ac:dyDescent="0.3">
      <c r="A267" s="19" t="s">
        <v>804</v>
      </c>
      <c r="B267" s="20" t="s">
        <v>61</v>
      </c>
      <c r="C267" s="21" t="s">
        <v>805</v>
      </c>
      <c r="D267" s="22"/>
      <c r="E267" s="23">
        <v>0</v>
      </c>
      <c r="F267" s="24" t="s">
        <v>63</v>
      </c>
    </row>
    <row r="268" spans="1:6" ht="96.6" x14ac:dyDescent="0.3">
      <c r="A268" s="19" t="s">
        <v>806</v>
      </c>
      <c r="B268" s="20" t="s">
        <v>807</v>
      </c>
      <c r="C268" s="21" t="s">
        <v>808</v>
      </c>
      <c r="D268" s="22"/>
      <c r="E268" s="23">
        <v>0</v>
      </c>
      <c r="F268" s="24" t="s">
        <v>63</v>
      </c>
    </row>
    <row r="269" spans="1:6" ht="96.6" x14ac:dyDescent="0.3">
      <c r="A269" s="19" t="s">
        <v>809</v>
      </c>
      <c r="B269" s="20" t="s">
        <v>810</v>
      </c>
      <c r="C269" s="21" t="s">
        <v>811</v>
      </c>
      <c r="D269" s="22"/>
      <c r="E269" s="23">
        <v>0</v>
      </c>
      <c r="F269" s="24" t="s">
        <v>63</v>
      </c>
    </row>
    <row r="270" spans="1:6" ht="96.6" x14ac:dyDescent="0.3">
      <c r="A270" s="25" t="s">
        <v>812</v>
      </c>
      <c r="B270" s="26" t="s">
        <v>813</v>
      </c>
      <c r="C270" s="21" t="s">
        <v>814</v>
      </c>
      <c r="D270" s="22"/>
      <c r="E270" s="23">
        <v>0</v>
      </c>
      <c r="F270" s="24" t="s">
        <v>63</v>
      </c>
    </row>
    <row r="271" spans="1:6" ht="96.6" x14ac:dyDescent="0.3">
      <c r="A271" s="19" t="s">
        <v>815</v>
      </c>
      <c r="B271" s="20" t="s">
        <v>816</v>
      </c>
      <c r="C271" s="21" t="s">
        <v>817</v>
      </c>
      <c r="D271" s="22"/>
      <c r="E271" s="23">
        <v>0</v>
      </c>
      <c r="F271" s="24" t="s">
        <v>63</v>
      </c>
    </row>
    <row r="272" spans="1:6" ht="96.6" x14ac:dyDescent="0.3">
      <c r="A272" s="19" t="s">
        <v>818</v>
      </c>
      <c r="B272" s="20" t="s">
        <v>819</v>
      </c>
      <c r="C272" s="21" t="s">
        <v>820</v>
      </c>
      <c r="D272" s="22"/>
      <c r="E272" s="23">
        <v>0</v>
      </c>
      <c r="F272" s="24" t="s">
        <v>63</v>
      </c>
    </row>
    <row r="273" spans="1:6" ht="96.6" x14ac:dyDescent="0.3">
      <c r="A273" s="19" t="s">
        <v>821</v>
      </c>
      <c r="B273" s="20" t="s">
        <v>822</v>
      </c>
      <c r="C273" s="21" t="s">
        <v>823</v>
      </c>
      <c r="D273" s="22"/>
      <c r="E273" s="23">
        <v>0</v>
      </c>
      <c r="F273" s="24" t="s">
        <v>63</v>
      </c>
    </row>
    <row r="274" spans="1:6" ht="21.75" customHeight="1" x14ac:dyDescent="0.3">
      <c r="A274" s="2" t="s">
        <v>824</v>
      </c>
      <c r="B274" s="2"/>
      <c r="C274" s="2"/>
      <c r="D274" s="2"/>
      <c r="E274" s="2"/>
      <c r="F274" s="2"/>
    </row>
    <row r="275" spans="1:6" ht="124.2" x14ac:dyDescent="0.3">
      <c r="A275" s="19" t="s">
        <v>825</v>
      </c>
      <c r="B275" s="20" t="s">
        <v>61</v>
      </c>
      <c r="C275" s="21" t="s">
        <v>826</v>
      </c>
      <c r="D275" s="22"/>
      <c r="E275" s="23">
        <v>0</v>
      </c>
      <c r="F275" s="24" t="s">
        <v>63</v>
      </c>
    </row>
    <row r="276" spans="1:6" ht="96.6" x14ac:dyDescent="0.3">
      <c r="A276" s="19" t="s">
        <v>827</v>
      </c>
      <c r="B276" s="20" t="s">
        <v>828</v>
      </c>
      <c r="C276" s="21" t="s">
        <v>829</v>
      </c>
      <c r="D276" s="22"/>
      <c r="E276" s="23">
        <v>0</v>
      </c>
      <c r="F276" s="24" t="s">
        <v>63</v>
      </c>
    </row>
    <row r="277" spans="1:6" ht="96.6" x14ac:dyDescent="0.3">
      <c r="A277" s="19" t="s">
        <v>830</v>
      </c>
      <c r="B277" s="20" t="s">
        <v>831</v>
      </c>
      <c r="C277" s="21" t="s">
        <v>832</v>
      </c>
      <c r="D277" s="22"/>
      <c r="E277" s="23">
        <v>0</v>
      </c>
      <c r="F277" s="24" t="s">
        <v>63</v>
      </c>
    </row>
    <row r="278" spans="1:6" ht="96.6" x14ac:dyDescent="0.3">
      <c r="A278" s="19" t="s">
        <v>833</v>
      </c>
      <c r="B278" s="20" t="s">
        <v>834</v>
      </c>
      <c r="C278" s="21" t="s">
        <v>835</v>
      </c>
      <c r="D278" s="22"/>
      <c r="E278" s="23">
        <v>0</v>
      </c>
      <c r="F278" s="24" t="s">
        <v>63</v>
      </c>
    </row>
    <row r="279" spans="1:6" ht="82.8" x14ac:dyDescent="0.3">
      <c r="A279" s="25" t="s">
        <v>836</v>
      </c>
      <c r="B279" s="26" t="s">
        <v>837</v>
      </c>
      <c r="C279" s="21" t="s">
        <v>838</v>
      </c>
      <c r="D279" s="22"/>
      <c r="E279" s="23">
        <v>0</v>
      </c>
      <c r="F279" s="24" t="s">
        <v>63</v>
      </c>
    </row>
    <row r="280" spans="1:6" ht="96.6" x14ac:dyDescent="0.3">
      <c r="A280" s="19" t="s">
        <v>839</v>
      </c>
      <c r="B280" s="20" t="s">
        <v>840</v>
      </c>
      <c r="C280" s="21" t="s">
        <v>841</v>
      </c>
      <c r="D280" s="22"/>
      <c r="E280" s="23">
        <v>0</v>
      </c>
      <c r="F280" s="24" t="s">
        <v>63</v>
      </c>
    </row>
    <row r="281" spans="1:6" ht="96.6" x14ac:dyDescent="0.3">
      <c r="A281" s="19" t="s">
        <v>842</v>
      </c>
      <c r="B281" s="20" t="s">
        <v>843</v>
      </c>
      <c r="C281" s="21" t="s">
        <v>844</v>
      </c>
      <c r="D281" s="22"/>
      <c r="E281" s="23">
        <v>0</v>
      </c>
      <c r="F281" s="24" t="s">
        <v>63</v>
      </c>
    </row>
    <row r="282" spans="1:6" ht="96.6" x14ac:dyDescent="0.3">
      <c r="A282" s="19" t="s">
        <v>845</v>
      </c>
      <c r="B282" s="20" t="s">
        <v>846</v>
      </c>
      <c r="C282" s="21" t="s">
        <v>847</v>
      </c>
      <c r="D282" s="22"/>
      <c r="E282" s="23">
        <v>0</v>
      </c>
      <c r="F282" s="24" t="s">
        <v>63</v>
      </c>
    </row>
    <row r="283" spans="1:6" ht="96.6" x14ac:dyDescent="0.3">
      <c r="A283" s="19" t="s">
        <v>848</v>
      </c>
      <c r="B283" s="20" t="s">
        <v>849</v>
      </c>
      <c r="C283" s="21" t="s">
        <v>850</v>
      </c>
      <c r="D283" s="22"/>
      <c r="E283" s="23">
        <v>0</v>
      </c>
      <c r="F283" s="24" t="s">
        <v>63</v>
      </c>
    </row>
    <row r="284" spans="1:6" ht="96.6" x14ac:dyDescent="0.3">
      <c r="A284" s="19" t="s">
        <v>851</v>
      </c>
      <c r="B284" s="20" t="s">
        <v>852</v>
      </c>
      <c r="C284" s="21" t="s">
        <v>853</v>
      </c>
      <c r="D284" s="22"/>
      <c r="E284" s="23">
        <v>0</v>
      </c>
      <c r="F284" s="24" t="s">
        <v>63</v>
      </c>
    </row>
    <row r="285" spans="1:6" ht="21.75" customHeight="1" x14ac:dyDescent="0.3">
      <c r="A285" s="2" t="s">
        <v>854</v>
      </c>
      <c r="B285" s="2"/>
      <c r="C285" s="2"/>
      <c r="D285" s="2"/>
      <c r="E285" s="2"/>
      <c r="F285" s="2"/>
    </row>
    <row r="286" spans="1:6" ht="124.2" x14ac:dyDescent="0.3">
      <c r="A286" s="19" t="s">
        <v>855</v>
      </c>
      <c r="B286" s="20" t="s">
        <v>61</v>
      </c>
      <c r="C286" s="21" t="s">
        <v>856</v>
      </c>
      <c r="D286" s="22"/>
      <c r="E286" s="23">
        <v>0</v>
      </c>
      <c r="F286" s="24" t="s">
        <v>63</v>
      </c>
    </row>
    <row r="287" spans="1:6" ht="96.6" x14ac:dyDescent="0.3">
      <c r="A287" s="19" t="s">
        <v>857</v>
      </c>
      <c r="B287" s="20" t="s">
        <v>858</v>
      </c>
      <c r="C287" s="21" t="s">
        <v>859</v>
      </c>
      <c r="D287" s="22"/>
      <c r="E287" s="23">
        <v>0</v>
      </c>
      <c r="F287" s="24" t="s">
        <v>63</v>
      </c>
    </row>
    <row r="288" spans="1:6" ht="96.6" x14ac:dyDescent="0.3">
      <c r="A288" s="19" t="s">
        <v>860</v>
      </c>
      <c r="B288" s="20" t="s">
        <v>861</v>
      </c>
      <c r="C288" s="21" t="s">
        <v>862</v>
      </c>
      <c r="D288" s="22"/>
      <c r="E288" s="23">
        <v>0</v>
      </c>
      <c r="F288" s="24" t="s">
        <v>63</v>
      </c>
    </row>
    <row r="289" spans="1:6" ht="82.8" x14ac:dyDescent="0.3">
      <c r="A289" s="25" t="s">
        <v>863</v>
      </c>
      <c r="B289" s="26" t="s">
        <v>864</v>
      </c>
      <c r="C289" s="21" t="s">
        <v>865</v>
      </c>
      <c r="D289" s="22"/>
      <c r="E289" s="23">
        <v>0</v>
      </c>
      <c r="F289" s="24" t="s">
        <v>63</v>
      </c>
    </row>
    <row r="290" spans="1:6" ht="96.6" x14ac:dyDescent="0.3">
      <c r="A290" s="19" t="s">
        <v>866</v>
      </c>
      <c r="B290" s="20" t="s">
        <v>867</v>
      </c>
      <c r="C290" s="21" t="s">
        <v>868</v>
      </c>
      <c r="D290" s="22"/>
      <c r="E290" s="23">
        <v>0</v>
      </c>
      <c r="F290" s="24" t="s">
        <v>63</v>
      </c>
    </row>
    <row r="291" spans="1:6" ht="82.8" x14ac:dyDescent="0.3">
      <c r="A291" s="25" t="s">
        <v>869</v>
      </c>
      <c r="B291" s="26" t="s">
        <v>870</v>
      </c>
      <c r="C291" s="21" t="s">
        <v>871</v>
      </c>
      <c r="D291" s="22"/>
      <c r="E291" s="23">
        <v>0</v>
      </c>
      <c r="F291" s="24" t="s">
        <v>63</v>
      </c>
    </row>
    <row r="292" spans="1:6" ht="82.8" x14ac:dyDescent="0.3">
      <c r="A292" s="25" t="s">
        <v>872</v>
      </c>
      <c r="B292" s="26" t="s">
        <v>873</v>
      </c>
      <c r="C292" s="21" t="s">
        <v>874</v>
      </c>
      <c r="D292" s="22"/>
      <c r="E292" s="23">
        <v>0</v>
      </c>
      <c r="F292" s="24" t="s">
        <v>63</v>
      </c>
    </row>
    <row r="293" spans="1:6" ht="82.8" x14ac:dyDescent="0.3">
      <c r="A293" s="25" t="s">
        <v>875</v>
      </c>
      <c r="B293" s="26" t="s">
        <v>876</v>
      </c>
      <c r="C293" s="21" t="s">
        <v>877</v>
      </c>
      <c r="D293" s="22"/>
      <c r="E293" s="23">
        <v>0</v>
      </c>
      <c r="F293" s="24" t="s">
        <v>63</v>
      </c>
    </row>
    <row r="294" spans="1:6" ht="82.8" x14ac:dyDescent="0.3">
      <c r="A294" s="25" t="s">
        <v>878</v>
      </c>
      <c r="B294" s="26" t="s">
        <v>879</v>
      </c>
      <c r="C294" s="21" t="s">
        <v>880</v>
      </c>
      <c r="D294" s="22"/>
      <c r="E294" s="23">
        <v>0</v>
      </c>
      <c r="F294" s="24" t="s">
        <v>63</v>
      </c>
    </row>
    <row r="295" spans="1:6" ht="96.6" x14ac:dyDescent="0.3">
      <c r="A295" s="19" t="s">
        <v>881</v>
      </c>
      <c r="B295" s="20" t="s">
        <v>882</v>
      </c>
      <c r="C295" s="21" t="s">
        <v>883</v>
      </c>
      <c r="D295" s="22"/>
      <c r="E295" s="23">
        <v>0</v>
      </c>
      <c r="F295" s="24" t="s">
        <v>63</v>
      </c>
    </row>
    <row r="296" spans="1:6" ht="96.6" x14ac:dyDescent="0.3">
      <c r="A296" s="19" t="s">
        <v>884</v>
      </c>
      <c r="B296" s="20" t="s">
        <v>885</v>
      </c>
      <c r="C296" s="21" t="s">
        <v>886</v>
      </c>
      <c r="D296" s="22"/>
      <c r="E296" s="23">
        <v>0</v>
      </c>
      <c r="F296" s="24" t="s">
        <v>63</v>
      </c>
    </row>
    <row r="297" spans="1:6" ht="21.75" customHeight="1" x14ac:dyDescent="0.3">
      <c r="A297" s="2" t="s">
        <v>887</v>
      </c>
      <c r="B297" s="2"/>
      <c r="C297" s="2"/>
      <c r="D297" s="2"/>
      <c r="E297" s="2"/>
      <c r="F297" s="2"/>
    </row>
    <row r="298" spans="1:6" ht="124.2" x14ac:dyDescent="0.3">
      <c r="A298" s="19" t="s">
        <v>888</v>
      </c>
      <c r="B298" s="20" t="s">
        <v>61</v>
      </c>
      <c r="C298" s="21" t="s">
        <v>889</v>
      </c>
      <c r="D298" s="22"/>
      <c r="E298" s="23">
        <v>0</v>
      </c>
      <c r="F298" s="24" t="s">
        <v>63</v>
      </c>
    </row>
    <row r="299" spans="1:6" ht="96.6" x14ac:dyDescent="0.3">
      <c r="A299" s="19" t="s">
        <v>890</v>
      </c>
      <c r="B299" s="20" t="s">
        <v>891</v>
      </c>
      <c r="C299" s="21" t="s">
        <v>892</v>
      </c>
      <c r="D299" s="22"/>
      <c r="E299" s="23">
        <v>0</v>
      </c>
      <c r="F299" s="24" t="s">
        <v>63</v>
      </c>
    </row>
    <row r="300" spans="1:6" ht="96.6" x14ac:dyDescent="0.3">
      <c r="A300" s="19" t="s">
        <v>893</v>
      </c>
      <c r="B300" s="20" t="s">
        <v>894</v>
      </c>
      <c r="C300" s="21" t="s">
        <v>895</v>
      </c>
      <c r="D300" s="22"/>
      <c r="E300" s="23">
        <v>0</v>
      </c>
      <c r="F300" s="24" t="s">
        <v>63</v>
      </c>
    </row>
    <row r="301" spans="1:6" ht="96.6" x14ac:dyDescent="0.3">
      <c r="A301" s="19" t="s">
        <v>896</v>
      </c>
      <c r="B301" s="20" t="s">
        <v>897</v>
      </c>
      <c r="C301" s="21" t="s">
        <v>898</v>
      </c>
      <c r="D301" s="22"/>
      <c r="E301" s="23">
        <v>0</v>
      </c>
      <c r="F301" s="24" t="s">
        <v>63</v>
      </c>
    </row>
    <row r="302" spans="1:6" ht="82.8" x14ac:dyDescent="0.3">
      <c r="A302" s="25" t="s">
        <v>899</v>
      </c>
      <c r="B302" s="26" t="s">
        <v>900</v>
      </c>
      <c r="C302" s="21" t="s">
        <v>901</v>
      </c>
      <c r="D302" s="22"/>
      <c r="E302" s="23">
        <v>0</v>
      </c>
      <c r="F302" s="24" t="s">
        <v>63</v>
      </c>
    </row>
    <row r="303" spans="1:6" ht="82.8" x14ac:dyDescent="0.3">
      <c r="A303" s="25" t="s">
        <v>902</v>
      </c>
      <c r="B303" s="26" t="s">
        <v>903</v>
      </c>
      <c r="C303" s="21" t="s">
        <v>904</v>
      </c>
      <c r="D303" s="22"/>
      <c r="E303" s="23">
        <v>0</v>
      </c>
      <c r="F303" s="24" t="s">
        <v>63</v>
      </c>
    </row>
    <row r="304" spans="1:6" ht="82.8" x14ac:dyDescent="0.3">
      <c r="A304" s="25" t="s">
        <v>905</v>
      </c>
      <c r="B304" s="26" t="s">
        <v>906</v>
      </c>
      <c r="C304" s="21" t="s">
        <v>907</v>
      </c>
      <c r="D304" s="22"/>
      <c r="E304" s="23">
        <v>0</v>
      </c>
      <c r="F304" s="24" t="s">
        <v>63</v>
      </c>
    </row>
    <row r="305" spans="1:6" ht="82.8" x14ac:dyDescent="0.3">
      <c r="A305" s="25" t="s">
        <v>908</v>
      </c>
      <c r="B305" s="26" t="s">
        <v>909</v>
      </c>
      <c r="C305" s="21" t="s">
        <v>910</v>
      </c>
      <c r="D305" s="22"/>
      <c r="E305" s="23">
        <v>0</v>
      </c>
      <c r="F305" s="24" t="s">
        <v>63</v>
      </c>
    </row>
    <row r="306" spans="1:6" ht="82.8" x14ac:dyDescent="0.3">
      <c r="A306" s="25" t="s">
        <v>911</v>
      </c>
      <c r="B306" s="26" t="s">
        <v>912</v>
      </c>
      <c r="C306" s="21" t="s">
        <v>913</v>
      </c>
      <c r="D306" s="22"/>
      <c r="E306" s="23">
        <v>0</v>
      </c>
      <c r="F306" s="24" t="s">
        <v>63</v>
      </c>
    </row>
    <row r="307" spans="1:6" ht="96.6" x14ac:dyDescent="0.3">
      <c r="A307" s="19" t="s">
        <v>914</v>
      </c>
      <c r="B307" s="20" t="s">
        <v>915</v>
      </c>
      <c r="C307" s="21" t="s">
        <v>916</v>
      </c>
      <c r="D307" s="22"/>
      <c r="E307" s="23">
        <v>0</v>
      </c>
      <c r="F307" s="24" t="s">
        <v>63</v>
      </c>
    </row>
    <row r="308" spans="1:6" ht="96.6" x14ac:dyDescent="0.3">
      <c r="A308" s="19" t="s">
        <v>917</v>
      </c>
      <c r="B308" s="20" t="s">
        <v>918</v>
      </c>
      <c r="C308" s="21" t="s">
        <v>919</v>
      </c>
      <c r="D308" s="22"/>
      <c r="E308" s="23">
        <v>0</v>
      </c>
      <c r="F308" s="24" t="s">
        <v>63</v>
      </c>
    </row>
    <row r="309" spans="1:6" ht="96.6" x14ac:dyDescent="0.3">
      <c r="A309" s="19" t="s">
        <v>920</v>
      </c>
      <c r="B309" s="20" t="s">
        <v>921</v>
      </c>
      <c r="C309" s="21" t="s">
        <v>922</v>
      </c>
      <c r="D309" s="22"/>
      <c r="E309" s="23">
        <v>0</v>
      </c>
      <c r="F309" s="24" t="s">
        <v>63</v>
      </c>
    </row>
    <row r="310" spans="1:6" ht="96.6" x14ac:dyDescent="0.3">
      <c r="A310" s="25" t="s">
        <v>923</v>
      </c>
      <c r="B310" s="26" t="s">
        <v>924</v>
      </c>
      <c r="C310" s="21" t="s">
        <v>925</v>
      </c>
      <c r="D310" s="22"/>
      <c r="E310" s="23">
        <v>0</v>
      </c>
      <c r="F310" s="24" t="s">
        <v>63</v>
      </c>
    </row>
    <row r="311" spans="1:6" ht="96.6" x14ac:dyDescent="0.3">
      <c r="A311" s="19" t="s">
        <v>926</v>
      </c>
      <c r="B311" s="20" t="s">
        <v>927</v>
      </c>
      <c r="C311" s="21" t="s">
        <v>928</v>
      </c>
      <c r="D311" s="22"/>
      <c r="E311" s="23">
        <v>0</v>
      </c>
      <c r="F311" s="24" t="s">
        <v>63</v>
      </c>
    </row>
    <row r="312" spans="1:6" ht="96.6" x14ac:dyDescent="0.3">
      <c r="A312" s="19" t="s">
        <v>929</v>
      </c>
      <c r="B312" s="20" t="s">
        <v>930</v>
      </c>
      <c r="C312" s="21" t="s">
        <v>931</v>
      </c>
      <c r="D312" s="22"/>
      <c r="E312" s="23">
        <v>0</v>
      </c>
      <c r="F312" s="24" t="s">
        <v>63</v>
      </c>
    </row>
    <row r="313" spans="1:6" ht="96.6" x14ac:dyDescent="0.3">
      <c r="A313" s="19" t="s">
        <v>932</v>
      </c>
      <c r="B313" s="20" t="s">
        <v>933</v>
      </c>
      <c r="C313" s="21" t="s">
        <v>934</v>
      </c>
      <c r="D313" s="22"/>
      <c r="E313" s="23">
        <v>0</v>
      </c>
      <c r="F313" s="24" t="s">
        <v>63</v>
      </c>
    </row>
    <row r="314" spans="1:6" ht="82.8" x14ac:dyDescent="0.3">
      <c r="A314" s="25" t="s">
        <v>935</v>
      </c>
      <c r="B314" s="26" t="s">
        <v>936</v>
      </c>
      <c r="C314" s="21" t="s">
        <v>937</v>
      </c>
      <c r="D314" s="22"/>
      <c r="E314" s="23">
        <v>0</v>
      </c>
      <c r="F314" s="24" t="s">
        <v>63</v>
      </c>
    </row>
    <row r="315" spans="1:6" ht="96.6" x14ac:dyDescent="0.3">
      <c r="A315" s="19" t="s">
        <v>938</v>
      </c>
      <c r="B315" s="20" t="s">
        <v>939</v>
      </c>
      <c r="C315" s="21" t="s">
        <v>940</v>
      </c>
      <c r="D315" s="22"/>
      <c r="E315" s="23">
        <v>0</v>
      </c>
      <c r="F315" s="24" t="s">
        <v>63</v>
      </c>
    </row>
    <row r="316" spans="1:6" ht="96.6" x14ac:dyDescent="0.3">
      <c r="A316" s="19" t="s">
        <v>941</v>
      </c>
      <c r="B316" s="20" t="s">
        <v>942</v>
      </c>
      <c r="C316" s="21" t="s">
        <v>943</v>
      </c>
      <c r="D316" s="22"/>
      <c r="E316" s="23">
        <v>0</v>
      </c>
      <c r="F316" s="24" t="s">
        <v>63</v>
      </c>
    </row>
    <row r="317" spans="1:6" ht="96.6" x14ac:dyDescent="0.3">
      <c r="A317" s="19" t="s">
        <v>944</v>
      </c>
      <c r="B317" s="20" t="s">
        <v>945</v>
      </c>
      <c r="C317" s="21" t="s">
        <v>946</v>
      </c>
      <c r="D317" s="22"/>
      <c r="E317" s="23">
        <v>0</v>
      </c>
      <c r="F317" s="24" t="s">
        <v>63</v>
      </c>
    </row>
    <row r="318" spans="1:6" ht="96.6" x14ac:dyDescent="0.3">
      <c r="A318" s="19" t="s">
        <v>947</v>
      </c>
      <c r="B318" s="20" t="s">
        <v>948</v>
      </c>
      <c r="C318" s="21" t="s">
        <v>949</v>
      </c>
      <c r="D318" s="22"/>
      <c r="E318" s="23">
        <v>0</v>
      </c>
      <c r="F318" s="24" t="s">
        <v>63</v>
      </c>
    </row>
    <row r="319" spans="1:6" ht="21.75" customHeight="1" x14ac:dyDescent="0.3">
      <c r="A319" s="2" t="s">
        <v>950</v>
      </c>
      <c r="B319" s="2"/>
      <c r="C319" s="2"/>
      <c r="D319" s="2"/>
      <c r="E319" s="2"/>
      <c r="F319" s="2"/>
    </row>
    <row r="320" spans="1:6" ht="124.2" x14ac:dyDescent="0.3">
      <c r="A320" s="19" t="s">
        <v>951</v>
      </c>
      <c r="B320" s="20" t="s">
        <v>61</v>
      </c>
      <c r="C320" s="21" t="s">
        <v>952</v>
      </c>
      <c r="D320" s="22"/>
      <c r="E320" s="23">
        <v>0</v>
      </c>
      <c r="F320" s="24" t="s">
        <v>63</v>
      </c>
    </row>
    <row r="321" spans="1:6" ht="96.6" x14ac:dyDescent="0.3">
      <c r="A321" s="19" t="s">
        <v>953</v>
      </c>
      <c r="B321" s="20" t="s">
        <v>954</v>
      </c>
      <c r="C321" s="21" t="s">
        <v>955</v>
      </c>
      <c r="D321" s="22"/>
      <c r="E321" s="23">
        <v>0</v>
      </c>
      <c r="F321" s="24" t="s">
        <v>63</v>
      </c>
    </row>
    <row r="322" spans="1:6" ht="96.6" x14ac:dyDescent="0.3">
      <c r="A322" s="19" t="s">
        <v>956</v>
      </c>
      <c r="B322" s="20" t="s">
        <v>957</v>
      </c>
      <c r="C322" s="21" t="s">
        <v>958</v>
      </c>
      <c r="D322" s="22"/>
      <c r="E322" s="23">
        <v>0</v>
      </c>
      <c r="F322" s="24" t="s">
        <v>63</v>
      </c>
    </row>
    <row r="323" spans="1:6" ht="96.6" x14ac:dyDescent="0.3">
      <c r="A323" s="19" t="s">
        <v>959</v>
      </c>
      <c r="B323" s="20" t="s">
        <v>960</v>
      </c>
      <c r="C323" s="21" t="s">
        <v>961</v>
      </c>
      <c r="D323" s="22"/>
      <c r="E323" s="23">
        <v>0</v>
      </c>
      <c r="F323" s="24" t="s">
        <v>63</v>
      </c>
    </row>
    <row r="324" spans="1:6" ht="96.6" x14ac:dyDescent="0.3">
      <c r="A324" s="19" t="s">
        <v>962</v>
      </c>
      <c r="B324" s="20" t="s">
        <v>963</v>
      </c>
      <c r="C324" s="21" t="s">
        <v>964</v>
      </c>
      <c r="D324" s="22"/>
      <c r="E324" s="23">
        <v>0</v>
      </c>
      <c r="F324" s="24" t="s">
        <v>63</v>
      </c>
    </row>
    <row r="325" spans="1:6" ht="96.6" x14ac:dyDescent="0.3">
      <c r="A325" s="19" t="s">
        <v>965</v>
      </c>
      <c r="B325" s="20" t="s">
        <v>966</v>
      </c>
      <c r="C325" s="21" t="s">
        <v>967</v>
      </c>
      <c r="D325" s="22"/>
      <c r="E325" s="23">
        <v>0</v>
      </c>
      <c r="F325" s="24" t="s">
        <v>63</v>
      </c>
    </row>
    <row r="326" spans="1:6" ht="82.8" x14ac:dyDescent="0.3">
      <c r="A326" s="25" t="s">
        <v>968</v>
      </c>
      <c r="B326" s="26" t="s">
        <v>969</v>
      </c>
      <c r="C326" s="21" t="s">
        <v>970</v>
      </c>
      <c r="D326" s="22"/>
      <c r="E326" s="23">
        <v>0</v>
      </c>
      <c r="F326" s="24" t="s">
        <v>63</v>
      </c>
    </row>
    <row r="327" spans="1:6" ht="82.8" x14ac:dyDescent="0.3">
      <c r="A327" s="25" t="s">
        <v>971</v>
      </c>
      <c r="B327" s="26" t="s">
        <v>972</v>
      </c>
      <c r="C327" s="21" t="s">
        <v>973</v>
      </c>
      <c r="D327" s="22"/>
      <c r="E327" s="23">
        <v>0</v>
      </c>
      <c r="F327" s="24" t="s">
        <v>63</v>
      </c>
    </row>
    <row r="328" spans="1:6" ht="82.8" x14ac:dyDescent="0.3">
      <c r="A328" s="25" t="s">
        <v>974</v>
      </c>
      <c r="B328" s="26" t="s">
        <v>975</v>
      </c>
      <c r="C328" s="21" t="s">
        <v>976</v>
      </c>
      <c r="D328" s="22"/>
      <c r="E328" s="23">
        <v>0</v>
      </c>
      <c r="F328" s="24" t="s">
        <v>63</v>
      </c>
    </row>
    <row r="329" spans="1:6" ht="82.8" x14ac:dyDescent="0.3">
      <c r="A329" s="25" t="s">
        <v>977</v>
      </c>
      <c r="B329" s="26" t="s">
        <v>978</v>
      </c>
      <c r="C329" s="21" t="s">
        <v>979</v>
      </c>
      <c r="D329" s="22"/>
      <c r="E329" s="23">
        <v>0</v>
      </c>
      <c r="F329" s="24" t="s">
        <v>63</v>
      </c>
    </row>
    <row r="330" spans="1:6" ht="82.8" x14ac:dyDescent="0.3">
      <c r="A330" s="25" t="s">
        <v>980</v>
      </c>
      <c r="B330" s="26" t="s">
        <v>981</v>
      </c>
      <c r="C330" s="21" t="s">
        <v>982</v>
      </c>
      <c r="D330" s="22"/>
      <c r="E330" s="23">
        <v>0</v>
      </c>
      <c r="F330" s="24" t="s">
        <v>63</v>
      </c>
    </row>
    <row r="331" spans="1:6" ht="82.8" x14ac:dyDescent="0.3">
      <c r="A331" s="25" t="s">
        <v>983</v>
      </c>
      <c r="B331" s="26" t="s">
        <v>984</v>
      </c>
      <c r="C331" s="21" t="s">
        <v>985</v>
      </c>
      <c r="D331" s="22"/>
      <c r="E331" s="23">
        <v>0</v>
      </c>
      <c r="F331" s="24" t="s">
        <v>63</v>
      </c>
    </row>
    <row r="332" spans="1:6" ht="82.8" x14ac:dyDescent="0.3">
      <c r="A332" s="25" t="s">
        <v>986</v>
      </c>
      <c r="B332" s="26" t="s">
        <v>987</v>
      </c>
      <c r="C332" s="21" t="s">
        <v>988</v>
      </c>
      <c r="D332" s="22"/>
      <c r="E332" s="23">
        <v>0</v>
      </c>
      <c r="F332" s="24" t="s">
        <v>63</v>
      </c>
    </row>
    <row r="333" spans="1:6" ht="96.6" x14ac:dyDescent="0.3">
      <c r="A333" s="19" t="s">
        <v>989</v>
      </c>
      <c r="B333" s="20" t="s">
        <v>990</v>
      </c>
      <c r="C333" s="21" t="s">
        <v>991</v>
      </c>
      <c r="D333" s="22"/>
      <c r="E333" s="23">
        <v>0</v>
      </c>
      <c r="F333" s="24" t="s">
        <v>63</v>
      </c>
    </row>
    <row r="334" spans="1:6" ht="82.8" x14ac:dyDescent="0.3">
      <c r="A334" s="25" t="s">
        <v>992</v>
      </c>
      <c r="B334" s="26" t="s">
        <v>272</v>
      </c>
      <c r="C334" s="21" t="s">
        <v>993</v>
      </c>
      <c r="D334" s="22"/>
      <c r="E334" s="23">
        <v>0</v>
      </c>
      <c r="F334" s="24" t="s">
        <v>63</v>
      </c>
    </row>
    <row r="335" spans="1:6" ht="96.6" x14ac:dyDescent="0.3">
      <c r="A335" s="19" t="s">
        <v>994</v>
      </c>
      <c r="B335" s="20" t="s">
        <v>995</v>
      </c>
      <c r="C335" s="21" t="s">
        <v>996</v>
      </c>
      <c r="D335" s="22"/>
      <c r="E335" s="23">
        <v>0</v>
      </c>
      <c r="F335" s="24" t="s">
        <v>63</v>
      </c>
    </row>
    <row r="336" spans="1:6" ht="96.6" x14ac:dyDescent="0.3">
      <c r="A336" s="19" t="s">
        <v>997</v>
      </c>
      <c r="B336" s="20" t="s">
        <v>998</v>
      </c>
      <c r="C336" s="21" t="s">
        <v>999</v>
      </c>
      <c r="D336" s="22"/>
      <c r="E336" s="23">
        <v>0</v>
      </c>
      <c r="F336" s="24" t="s">
        <v>63</v>
      </c>
    </row>
    <row r="337" spans="1:6" ht="96.6" x14ac:dyDescent="0.3">
      <c r="A337" s="25" t="s">
        <v>1000</v>
      </c>
      <c r="B337" s="26" t="s">
        <v>1001</v>
      </c>
      <c r="C337" s="21" t="s">
        <v>1002</v>
      </c>
      <c r="D337" s="22"/>
      <c r="E337" s="23">
        <v>0</v>
      </c>
      <c r="F337" s="24" t="s">
        <v>63</v>
      </c>
    </row>
    <row r="338" spans="1:6" ht="96.6" x14ac:dyDescent="0.3">
      <c r="A338" s="19" t="s">
        <v>1003</v>
      </c>
      <c r="B338" s="20" t="s">
        <v>1004</v>
      </c>
      <c r="C338" s="21" t="s">
        <v>1005</v>
      </c>
      <c r="D338" s="22"/>
      <c r="E338" s="23">
        <v>0</v>
      </c>
      <c r="F338" s="24" t="s">
        <v>63</v>
      </c>
    </row>
    <row r="339" spans="1:6" ht="96.6" x14ac:dyDescent="0.3">
      <c r="A339" s="19" t="s">
        <v>1006</v>
      </c>
      <c r="B339" s="20" t="s">
        <v>1007</v>
      </c>
      <c r="C339" s="21" t="s">
        <v>1008</v>
      </c>
      <c r="D339" s="22"/>
      <c r="E339" s="23">
        <v>0</v>
      </c>
      <c r="F339" s="24" t="s">
        <v>63</v>
      </c>
    </row>
    <row r="340" spans="1:6" ht="96.6" x14ac:dyDescent="0.3">
      <c r="A340" s="19" t="s">
        <v>1009</v>
      </c>
      <c r="B340" s="20" t="s">
        <v>1010</v>
      </c>
      <c r="C340" s="21" t="s">
        <v>1011</v>
      </c>
      <c r="D340" s="22"/>
      <c r="E340" s="23">
        <v>0</v>
      </c>
      <c r="F340" s="24" t="s">
        <v>63</v>
      </c>
    </row>
    <row r="341" spans="1:6" ht="96.6" x14ac:dyDescent="0.3">
      <c r="A341" s="19" t="s">
        <v>1012</v>
      </c>
      <c r="B341" s="20" t="s">
        <v>1013</v>
      </c>
      <c r="C341" s="21" t="s">
        <v>1014</v>
      </c>
      <c r="D341" s="22"/>
      <c r="E341" s="23">
        <v>0</v>
      </c>
      <c r="F341" s="24" t="s">
        <v>63</v>
      </c>
    </row>
    <row r="342" spans="1:6" ht="96.6" x14ac:dyDescent="0.3">
      <c r="A342" s="19" t="s">
        <v>1015</v>
      </c>
      <c r="B342" s="20" t="s">
        <v>1016</v>
      </c>
      <c r="C342" s="21" t="s">
        <v>1017</v>
      </c>
      <c r="D342" s="22"/>
      <c r="E342" s="23">
        <v>0</v>
      </c>
      <c r="F342" s="24" t="s">
        <v>63</v>
      </c>
    </row>
    <row r="343" spans="1:6" ht="96.6" x14ac:dyDescent="0.3">
      <c r="A343" s="19" t="s">
        <v>1018</v>
      </c>
      <c r="B343" s="20" t="s">
        <v>1016</v>
      </c>
      <c r="C343" s="21" t="s">
        <v>1019</v>
      </c>
      <c r="D343" s="22"/>
      <c r="E343" s="23">
        <v>0</v>
      </c>
      <c r="F343" s="24" t="s">
        <v>63</v>
      </c>
    </row>
    <row r="344" spans="1:6" ht="96.6" x14ac:dyDescent="0.3">
      <c r="A344" s="19" t="s">
        <v>1020</v>
      </c>
      <c r="B344" s="20" t="s">
        <v>1021</v>
      </c>
      <c r="C344" s="21" t="s">
        <v>1022</v>
      </c>
      <c r="D344" s="22"/>
      <c r="E344" s="23">
        <v>0</v>
      </c>
      <c r="F344" s="24" t="s">
        <v>63</v>
      </c>
    </row>
    <row r="345" spans="1:6" ht="96.6" x14ac:dyDescent="0.3">
      <c r="A345" s="19" t="s">
        <v>1023</v>
      </c>
      <c r="B345" s="20" t="s">
        <v>1024</v>
      </c>
      <c r="C345" s="21" t="s">
        <v>1025</v>
      </c>
      <c r="D345" s="22"/>
      <c r="E345" s="23">
        <v>0</v>
      </c>
      <c r="F345" s="24" t="s">
        <v>63</v>
      </c>
    </row>
    <row r="346" spans="1:6" ht="96.6" x14ac:dyDescent="0.3">
      <c r="A346" s="19" t="s">
        <v>1026</v>
      </c>
      <c r="B346" s="20" t="s">
        <v>1027</v>
      </c>
      <c r="C346" s="21" t="s">
        <v>1028</v>
      </c>
      <c r="D346" s="22"/>
      <c r="E346" s="23">
        <v>0</v>
      </c>
      <c r="F346" s="24" t="s">
        <v>63</v>
      </c>
    </row>
    <row r="347" spans="1:6" ht="96.6" x14ac:dyDescent="0.3">
      <c r="A347" s="19" t="s">
        <v>1029</v>
      </c>
      <c r="B347" s="20" t="s">
        <v>1030</v>
      </c>
      <c r="C347" s="21" t="s">
        <v>1031</v>
      </c>
      <c r="D347" s="22"/>
      <c r="E347" s="23">
        <v>0</v>
      </c>
      <c r="F347" s="24" t="s">
        <v>63</v>
      </c>
    </row>
    <row r="348" spans="1:6" ht="82.8" x14ac:dyDescent="0.3">
      <c r="A348" s="25" t="s">
        <v>1032</v>
      </c>
      <c r="B348" s="26" t="s">
        <v>272</v>
      </c>
      <c r="C348" s="21" t="s">
        <v>1033</v>
      </c>
      <c r="D348" s="22"/>
      <c r="E348" s="23">
        <v>0</v>
      </c>
      <c r="F348" s="24" t="s">
        <v>63</v>
      </c>
    </row>
    <row r="349" spans="1:6" ht="96.6" x14ac:dyDescent="0.3">
      <c r="A349" s="19" t="s">
        <v>1034</v>
      </c>
      <c r="B349" s="20" t="s">
        <v>1035</v>
      </c>
      <c r="C349" s="21" t="s">
        <v>1036</v>
      </c>
      <c r="D349" s="22"/>
      <c r="E349" s="23">
        <v>0</v>
      </c>
      <c r="F349" s="24" t="s">
        <v>63</v>
      </c>
    </row>
    <row r="350" spans="1:6" ht="21.75" customHeight="1" x14ac:dyDescent="0.3">
      <c r="A350" s="2" t="s">
        <v>1037</v>
      </c>
      <c r="B350" s="2"/>
      <c r="C350" s="2"/>
      <c r="D350" s="2"/>
      <c r="E350" s="2"/>
      <c r="F350" s="2"/>
    </row>
    <row r="351" spans="1:6" ht="124.2" x14ac:dyDescent="0.3">
      <c r="A351" s="19" t="s">
        <v>1038</v>
      </c>
      <c r="B351" s="20" t="s">
        <v>61</v>
      </c>
      <c r="C351" s="21" t="s">
        <v>1039</v>
      </c>
      <c r="D351" s="22"/>
      <c r="E351" s="23">
        <v>0</v>
      </c>
      <c r="F351" s="24" t="s">
        <v>63</v>
      </c>
    </row>
    <row r="352" spans="1:6" ht="96.6" x14ac:dyDescent="0.3">
      <c r="A352" s="19" t="s">
        <v>1040</v>
      </c>
      <c r="B352" s="20" t="s">
        <v>1041</v>
      </c>
      <c r="C352" s="21" t="s">
        <v>1042</v>
      </c>
      <c r="D352" s="22"/>
      <c r="E352" s="23">
        <v>0</v>
      </c>
      <c r="F352" s="24" t="s">
        <v>63</v>
      </c>
    </row>
    <row r="353" spans="1:6" ht="82.8" x14ac:dyDescent="0.3">
      <c r="A353" s="25" t="s">
        <v>1043</v>
      </c>
      <c r="B353" s="26" t="s">
        <v>1044</v>
      </c>
      <c r="C353" s="21" t="s">
        <v>1045</v>
      </c>
      <c r="D353" s="22"/>
      <c r="E353" s="23">
        <v>0</v>
      </c>
      <c r="F353" s="24" t="s">
        <v>63</v>
      </c>
    </row>
    <row r="354" spans="1:6" ht="96.6" x14ac:dyDescent="0.3">
      <c r="A354" s="19" t="s">
        <v>1046</v>
      </c>
      <c r="B354" s="20" t="s">
        <v>1047</v>
      </c>
      <c r="C354" s="21" t="s">
        <v>1048</v>
      </c>
      <c r="D354" s="22"/>
      <c r="E354" s="23">
        <v>0</v>
      </c>
      <c r="F354" s="24" t="s">
        <v>63</v>
      </c>
    </row>
    <row r="355" spans="1:6" ht="96.6" x14ac:dyDescent="0.3">
      <c r="A355" s="19" t="s">
        <v>1049</v>
      </c>
      <c r="B355" s="20" t="s">
        <v>1050</v>
      </c>
      <c r="C355" s="21" t="s">
        <v>1051</v>
      </c>
      <c r="D355" s="22"/>
      <c r="E355" s="23">
        <v>0</v>
      </c>
      <c r="F355" s="24" t="s">
        <v>63</v>
      </c>
    </row>
    <row r="356" spans="1:6" ht="82.8" x14ac:dyDescent="0.3">
      <c r="A356" s="25" t="s">
        <v>1052</v>
      </c>
      <c r="B356" s="26" t="s">
        <v>1053</v>
      </c>
      <c r="C356" s="21" t="s">
        <v>1054</v>
      </c>
      <c r="D356" s="22"/>
      <c r="E356" s="23">
        <v>0</v>
      </c>
      <c r="F356" s="24" t="s">
        <v>63</v>
      </c>
    </row>
    <row r="357" spans="1:6" ht="82.8" x14ac:dyDescent="0.3">
      <c r="A357" s="25" t="s">
        <v>1055</v>
      </c>
      <c r="B357" s="26" t="s">
        <v>1056</v>
      </c>
      <c r="C357" s="21" t="s">
        <v>1057</v>
      </c>
      <c r="D357" s="22"/>
      <c r="E357" s="23">
        <v>0</v>
      </c>
      <c r="F357" s="24" t="s">
        <v>63</v>
      </c>
    </row>
    <row r="358" spans="1:6" ht="82.8" x14ac:dyDescent="0.3">
      <c r="A358" s="25" t="s">
        <v>1058</v>
      </c>
      <c r="B358" s="26" t="s">
        <v>1059</v>
      </c>
      <c r="C358" s="21" t="s">
        <v>1060</v>
      </c>
      <c r="D358" s="22"/>
      <c r="E358" s="23">
        <v>0</v>
      </c>
      <c r="F358" s="24" t="s">
        <v>63</v>
      </c>
    </row>
    <row r="359" spans="1:6" ht="82.8" x14ac:dyDescent="0.3">
      <c r="A359" s="25" t="s">
        <v>1061</v>
      </c>
      <c r="B359" s="26" t="s">
        <v>1062</v>
      </c>
      <c r="C359" s="21" t="s">
        <v>1063</v>
      </c>
      <c r="D359" s="22"/>
      <c r="E359" s="23">
        <v>0</v>
      </c>
      <c r="F359" s="24" t="s">
        <v>63</v>
      </c>
    </row>
    <row r="360" spans="1:6" ht="82.8" x14ac:dyDescent="0.3">
      <c r="A360" s="25" t="s">
        <v>1064</v>
      </c>
      <c r="B360" s="26" t="s">
        <v>1065</v>
      </c>
      <c r="C360" s="21" t="s">
        <v>1066</v>
      </c>
      <c r="D360" s="22"/>
      <c r="E360" s="23">
        <v>0</v>
      </c>
      <c r="F360" s="24" t="s">
        <v>63</v>
      </c>
    </row>
    <row r="361" spans="1:6" ht="82.8" x14ac:dyDescent="0.3">
      <c r="A361" s="25" t="s">
        <v>1067</v>
      </c>
      <c r="B361" s="26" t="s">
        <v>1068</v>
      </c>
      <c r="C361" s="21" t="s">
        <v>1069</v>
      </c>
      <c r="D361" s="22"/>
      <c r="E361" s="23">
        <v>0</v>
      </c>
      <c r="F361" s="24" t="s">
        <v>63</v>
      </c>
    </row>
    <row r="362" spans="1:6" ht="82.8" x14ac:dyDescent="0.3">
      <c r="A362" s="25" t="s">
        <v>1070</v>
      </c>
      <c r="B362" s="26" t="s">
        <v>1071</v>
      </c>
      <c r="C362" s="21" t="s">
        <v>1072</v>
      </c>
      <c r="D362" s="22"/>
      <c r="E362" s="23">
        <v>0</v>
      </c>
      <c r="F362" s="24" t="s">
        <v>63</v>
      </c>
    </row>
    <row r="363" spans="1:6" ht="82.8" x14ac:dyDescent="0.3">
      <c r="A363" s="25" t="s">
        <v>1073</v>
      </c>
      <c r="B363" s="26" t="s">
        <v>1074</v>
      </c>
      <c r="C363" s="21" t="s">
        <v>1075</v>
      </c>
      <c r="D363" s="22"/>
      <c r="E363" s="23">
        <v>0</v>
      </c>
      <c r="F363" s="24" t="s">
        <v>63</v>
      </c>
    </row>
    <row r="364" spans="1:6" ht="96.6" x14ac:dyDescent="0.3">
      <c r="A364" s="19" t="s">
        <v>1076</v>
      </c>
      <c r="B364" s="20" t="s">
        <v>1077</v>
      </c>
      <c r="C364" s="21" t="s">
        <v>1078</v>
      </c>
      <c r="D364" s="22"/>
      <c r="E364" s="23">
        <v>0</v>
      </c>
      <c r="F364" s="24" t="s">
        <v>63</v>
      </c>
    </row>
    <row r="365" spans="1:6" ht="82.8" x14ac:dyDescent="0.3">
      <c r="A365" s="25" t="s">
        <v>1079</v>
      </c>
      <c r="B365" s="26" t="s">
        <v>1080</v>
      </c>
      <c r="C365" s="21" t="s">
        <v>1081</v>
      </c>
      <c r="D365" s="22"/>
      <c r="E365" s="23">
        <v>0</v>
      </c>
      <c r="F365" s="24" t="s">
        <v>63</v>
      </c>
    </row>
    <row r="366" spans="1:6" ht="96.6" x14ac:dyDescent="0.3">
      <c r="A366" s="19" t="s">
        <v>1082</v>
      </c>
      <c r="B366" s="20" t="s">
        <v>1083</v>
      </c>
      <c r="C366" s="21" t="s">
        <v>1084</v>
      </c>
      <c r="D366" s="22"/>
      <c r="E366" s="23">
        <v>0</v>
      </c>
      <c r="F366" s="24" t="s">
        <v>63</v>
      </c>
    </row>
    <row r="367" spans="1:6" ht="96.6" x14ac:dyDescent="0.3">
      <c r="A367" s="19" t="s">
        <v>1085</v>
      </c>
      <c r="B367" s="20" t="s">
        <v>1086</v>
      </c>
      <c r="C367" s="21" t="s">
        <v>1087</v>
      </c>
      <c r="D367" s="22"/>
      <c r="E367" s="23">
        <v>0</v>
      </c>
      <c r="F367" s="24" t="s">
        <v>63</v>
      </c>
    </row>
    <row r="368" spans="1:6" ht="82.8" x14ac:dyDescent="0.3">
      <c r="A368" s="25" t="s">
        <v>1088</v>
      </c>
      <c r="B368" s="26" t="s">
        <v>1089</v>
      </c>
      <c r="C368" s="21" t="s">
        <v>1090</v>
      </c>
      <c r="D368" s="22"/>
      <c r="E368" s="23">
        <v>0</v>
      </c>
      <c r="F368" s="24" t="s">
        <v>63</v>
      </c>
    </row>
    <row r="369" spans="1:6" ht="82.8" x14ac:dyDescent="0.3">
      <c r="A369" s="25" t="s">
        <v>1091</v>
      </c>
      <c r="B369" s="26" t="s">
        <v>1092</v>
      </c>
      <c r="C369" s="21" t="s">
        <v>1093</v>
      </c>
      <c r="D369" s="22"/>
      <c r="E369" s="23">
        <v>0</v>
      </c>
      <c r="F369" s="24" t="s">
        <v>63</v>
      </c>
    </row>
    <row r="370" spans="1:6" ht="82.8" x14ac:dyDescent="0.3">
      <c r="A370" s="25" t="s">
        <v>1094</v>
      </c>
      <c r="B370" s="26" t="s">
        <v>1095</v>
      </c>
      <c r="C370" s="21" t="s">
        <v>1096</v>
      </c>
      <c r="D370" s="22"/>
      <c r="E370" s="23">
        <v>0</v>
      </c>
      <c r="F370" s="24" t="s">
        <v>63</v>
      </c>
    </row>
    <row r="371" spans="1:6" ht="82.8" x14ac:dyDescent="0.3">
      <c r="A371" s="25" t="s">
        <v>1097</v>
      </c>
      <c r="B371" s="26" t="s">
        <v>1098</v>
      </c>
      <c r="C371" s="21" t="s">
        <v>1099</v>
      </c>
      <c r="D371" s="22"/>
      <c r="E371" s="23">
        <v>0</v>
      </c>
      <c r="F371" s="24" t="s">
        <v>63</v>
      </c>
    </row>
    <row r="372" spans="1:6" ht="82.8" x14ac:dyDescent="0.3">
      <c r="A372" s="25" t="s">
        <v>1100</v>
      </c>
      <c r="B372" s="26" t="s">
        <v>1101</v>
      </c>
      <c r="C372" s="21" t="s">
        <v>1102</v>
      </c>
      <c r="D372" s="22"/>
      <c r="E372" s="23">
        <v>0</v>
      </c>
      <c r="F372" s="24" t="s">
        <v>63</v>
      </c>
    </row>
    <row r="373" spans="1:6" ht="96.6" x14ac:dyDescent="0.3">
      <c r="A373" s="19" t="s">
        <v>1103</v>
      </c>
      <c r="B373" s="20" t="s">
        <v>1104</v>
      </c>
      <c r="C373" s="21" t="s">
        <v>1105</v>
      </c>
      <c r="D373" s="22"/>
      <c r="E373" s="23">
        <v>0</v>
      </c>
      <c r="F373" s="24" t="s">
        <v>63</v>
      </c>
    </row>
    <row r="374" spans="1:6" ht="82.8" x14ac:dyDescent="0.3">
      <c r="A374" s="25" t="s">
        <v>1106</v>
      </c>
      <c r="B374" s="26" t="s">
        <v>1107</v>
      </c>
      <c r="C374" s="21" t="s">
        <v>1108</v>
      </c>
      <c r="D374" s="22"/>
      <c r="E374" s="23">
        <v>0</v>
      </c>
      <c r="F374" s="24" t="s">
        <v>63</v>
      </c>
    </row>
    <row r="375" spans="1:6" ht="96.6" x14ac:dyDescent="0.3">
      <c r="A375" s="19" t="s">
        <v>1109</v>
      </c>
      <c r="B375" s="20" t="s">
        <v>1110</v>
      </c>
      <c r="C375" s="21" t="s">
        <v>1111</v>
      </c>
      <c r="D375" s="22"/>
      <c r="E375" s="23">
        <v>0</v>
      </c>
      <c r="F375" s="24" t="s">
        <v>63</v>
      </c>
    </row>
    <row r="376" spans="1:6" ht="96.6" x14ac:dyDescent="0.3">
      <c r="A376" s="19" t="s">
        <v>1112</v>
      </c>
      <c r="B376" s="20" t="s">
        <v>1113</v>
      </c>
      <c r="C376" s="21" t="s">
        <v>1114</v>
      </c>
      <c r="D376" s="22"/>
      <c r="E376" s="23">
        <v>0</v>
      </c>
      <c r="F376" s="24" t="s">
        <v>63</v>
      </c>
    </row>
    <row r="377" spans="1:6" ht="96.6" x14ac:dyDescent="0.3">
      <c r="A377" s="19" t="s">
        <v>1115</v>
      </c>
      <c r="B377" s="20" t="s">
        <v>1116</v>
      </c>
      <c r="C377" s="21" t="s">
        <v>1117</v>
      </c>
      <c r="D377" s="22"/>
      <c r="E377" s="23">
        <v>0</v>
      </c>
      <c r="F377" s="24" t="s">
        <v>63</v>
      </c>
    </row>
    <row r="378" spans="1:6" ht="96.6" x14ac:dyDescent="0.3">
      <c r="A378" s="19" t="s">
        <v>1118</v>
      </c>
      <c r="B378" s="20" t="s">
        <v>1119</v>
      </c>
      <c r="C378" s="21" t="s">
        <v>1120</v>
      </c>
      <c r="D378" s="22"/>
      <c r="E378" s="23">
        <v>0</v>
      </c>
      <c r="F378" s="24" t="s">
        <v>63</v>
      </c>
    </row>
    <row r="379" spans="1:6" ht="21.75" customHeight="1" x14ac:dyDescent="0.3">
      <c r="A379" s="2" t="s">
        <v>1121</v>
      </c>
      <c r="B379" s="2"/>
      <c r="C379" s="2"/>
      <c r="D379" s="2"/>
      <c r="E379" s="2"/>
      <c r="F379" s="2"/>
    </row>
    <row r="380" spans="1:6" ht="124.2" x14ac:dyDescent="0.3">
      <c r="A380" s="19" t="s">
        <v>1122</v>
      </c>
      <c r="B380" s="20" t="s">
        <v>61</v>
      </c>
      <c r="C380" s="21" t="s">
        <v>1123</v>
      </c>
      <c r="D380" s="22"/>
      <c r="E380" s="23">
        <v>0</v>
      </c>
      <c r="F380" s="24" t="s">
        <v>63</v>
      </c>
    </row>
    <row r="381" spans="1:6" ht="96.6" x14ac:dyDescent="0.3">
      <c r="A381" s="19" t="s">
        <v>1124</v>
      </c>
      <c r="B381" s="20" t="s">
        <v>1125</v>
      </c>
      <c r="C381" s="21" t="s">
        <v>1126</v>
      </c>
      <c r="D381" s="22"/>
      <c r="E381" s="23">
        <v>0</v>
      </c>
      <c r="F381" s="24" t="s">
        <v>63</v>
      </c>
    </row>
    <row r="382" spans="1:6" ht="82.8" x14ac:dyDescent="0.3">
      <c r="A382" s="25" t="s">
        <v>1127</v>
      </c>
      <c r="B382" s="26" t="s">
        <v>1128</v>
      </c>
      <c r="C382" s="21" t="s">
        <v>1129</v>
      </c>
      <c r="D382" s="22"/>
      <c r="E382" s="23">
        <v>0</v>
      </c>
      <c r="F382" s="24" t="s">
        <v>63</v>
      </c>
    </row>
    <row r="383" spans="1:6" ht="96.6" x14ac:dyDescent="0.3">
      <c r="A383" s="19" t="s">
        <v>1130</v>
      </c>
      <c r="B383" s="20" t="s">
        <v>1131</v>
      </c>
      <c r="C383" s="21" t="s">
        <v>1132</v>
      </c>
      <c r="D383" s="22"/>
      <c r="E383" s="23">
        <v>0</v>
      </c>
      <c r="F383" s="24" t="s">
        <v>63</v>
      </c>
    </row>
    <row r="384" spans="1:6" ht="96.6" x14ac:dyDescent="0.3">
      <c r="A384" s="19" t="s">
        <v>1133</v>
      </c>
      <c r="B384" s="20" t="s">
        <v>1134</v>
      </c>
      <c r="C384" s="21" t="s">
        <v>1135</v>
      </c>
      <c r="D384" s="22"/>
      <c r="E384" s="23">
        <v>0</v>
      </c>
      <c r="F384" s="24" t="s">
        <v>63</v>
      </c>
    </row>
    <row r="385" spans="1:6" ht="96.6" x14ac:dyDescent="0.3">
      <c r="A385" s="19" t="s">
        <v>1136</v>
      </c>
      <c r="B385" s="20" t="s">
        <v>1137</v>
      </c>
      <c r="C385" s="21" t="s">
        <v>1138</v>
      </c>
      <c r="D385" s="22"/>
      <c r="E385" s="23">
        <v>0</v>
      </c>
      <c r="F385" s="24" t="s">
        <v>63</v>
      </c>
    </row>
    <row r="386" spans="1:6" ht="96.6" x14ac:dyDescent="0.3">
      <c r="A386" s="19" t="s">
        <v>1139</v>
      </c>
      <c r="B386" s="20" t="s">
        <v>1140</v>
      </c>
      <c r="C386" s="21" t="s">
        <v>1141</v>
      </c>
      <c r="D386" s="22"/>
      <c r="E386" s="23">
        <v>0</v>
      </c>
      <c r="F386" s="24" t="s">
        <v>63</v>
      </c>
    </row>
    <row r="387" spans="1:6" ht="96.6" x14ac:dyDescent="0.3">
      <c r="A387" s="19" t="s">
        <v>1142</v>
      </c>
      <c r="B387" s="20" t="s">
        <v>1143</v>
      </c>
      <c r="C387" s="21" t="s">
        <v>1144</v>
      </c>
      <c r="D387" s="22"/>
      <c r="E387" s="23">
        <v>0</v>
      </c>
      <c r="F387" s="24" t="s">
        <v>63</v>
      </c>
    </row>
    <row r="388" spans="1:6" ht="82.8" x14ac:dyDescent="0.3">
      <c r="A388" s="25" t="s">
        <v>1145</v>
      </c>
      <c r="B388" s="26" t="s">
        <v>1146</v>
      </c>
      <c r="C388" s="21" t="s">
        <v>1147</v>
      </c>
      <c r="D388" s="22"/>
      <c r="E388" s="23">
        <v>0</v>
      </c>
      <c r="F388" s="24" t="s">
        <v>63</v>
      </c>
    </row>
    <row r="389" spans="1:6" ht="96.6" x14ac:dyDescent="0.3">
      <c r="A389" s="19" t="s">
        <v>1148</v>
      </c>
      <c r="B389" s="20" t="s">
        <v>1149</v>
      </c>
      <c r="C389" s="21" t="s">
        <v>1150</v>
      </c>
      <c r="D389" s="22"/>
      <c r="E389" s="23">
        <v>0</v>
      </c>
      <c r="F389" s="24" t="s">
        <v>63</v>
      </c>
    </row>
    <row r="390" spans="1:6" ht="96.6" x14ac:dyDescent="0.3">
      <c r="A390" s="19" t="s">
        <v>1151</v>
      </c>
      <c r="B390" s="20" t="s">
        <v>1152</v>
      </c>
      <c r="C390" s="21" t="s">
        <v>1153</v>
      </c>
      <c r="D390" s="22"/>
      <c r="E390" s="23">
        <v>0</v>
      </c>
      <c r="F390" s="24" t="s">
        <v>63</v>
      </c>
    </row>
    <row r="391" spans="1:6" ht="82.8" x14ac:dyDescent="0.3">
      <c r="A391" s="25" t="s">
        <v>1154</v>
      </c>
      <c r="B391" s="26" t="s">
        <v>1155</v>
      </c>
      <c r="C391" s="21" t="s">
        <v>1156</v>
      </c>
      <c r="D391" s="22"/>
      <c r="E391" s="23">
        <v>0</v>
      </c>
      <c r="F391" s="24" t="s">
        <v>63</v>
      </c>
    </row>
    <row r="392" spans="1:6" ht="96.6" x14ac:dyDescent="0.3">
      <c r="A392" s="25" t="s">
        <v>1157</v>
      </c>
      <c r="B392" s="26" t="s">
        <v>1158</v>
      </c>
      <c r="C392" s="21" t="s">
        <v>1159</v>
      </c>
      <c r="D392" s="22"/>
      <c r="E392" s="23">
        <v>0</v>
      </c>
      <c r="F392" s="24" t="s">
        <v>63</v>
      </c>
    </row>
    <row r="393" spans="1:6" ht="96.6" x14ac:dyDescent="0.3">
      <c r="A393" s="19" t="s">
        <v>1160</v>
      </c>
      <c r="B393" s="20" t="s">
        <v>1161</v>
      </c>
      <c r="C393" s="21" t="s">
        <v>1162</v>
      </c>
      <c r="D393" s="22"/>
      <c r="E393" s="23">
        <v>0</v>
      </c>
      <c r="F393" s="24" t="s">
        <v>63</v>
      </c>
    </row>
  </sheetData>
  <mergeCells count="19">
    <mergeCell ref="A297:F297"/>
    <mergeCell ref="A319:F319"/>
    <mergeCell ref="A350:F350"/>
    <mergeCell ref="A379:F379"/>
    <mergeCell ref="A229:F229"/>
    <mergeCell ref="A240:F240"/>
    <mergeCell ref="A266:F266"/>
    <mergeCell ref="A274:F274"/>
    <mergeCell ref="A285:F285"/>
    <mergeCell ref="A101:F101"/>
    <mergeCell ref="A134:F134"/>
    <mergeCell ref="A170:F170"/>
    <mergeCell ref="A197:F197"/>
    <mergeCell ref="A216:F216"/>
    <mergeCell ref="A4:F4"/>
    <mergeCell ref="A6:F6"/>
    <mergeCell ref="A53:F53"/>
    <mergeCell ref="A60:F60"/>
    <mergeCell ref="A86:F86"/>
  </mergeCells>
  <conditionalFormatting sqref="E6:E393">
    <cfRule type="cellIs" dxfId="8" priority="2" operator="lessThanOrEqual">
      <formula>0.25</formula>
    </cfRule>
    <cfRule type="cellIs" dxfId="7" priority="3" operator="between">
      <formula>0.2501</formula>
      <formula>0.75</formula>
    </cfRule>
    <cfRule type="cellIs" dxfId="6" priority="4" operator="greaterThan">
      <formula>0.75</formula>
    </cfRule>
  </conditionalFormatting>
  <hyperlinks>
    <hyperlink ref="F1" r:id="rId1" xr:uid="{00000000-0004-0000-0200-000000000000}"/>
  </hyperlinks>
  <printOptions horizontalCentered="1"/>
  <pageMargins left="0.4" right="0.4" top="0.6" bottom="0.7" header="0.3" footer="0.3"/>
  <pageSetup fitToHeight="0" orientation="landscape" horizontalDpi="300" verticalDpi="300"/>
  <headerFooter>
    <oddHeader>&amp;R&amp;9&amp;K808080 Halkyn Consulting Ltd</oddHeader>
    <oddFooter>&amp;L&amp;8&amp;K808080 Halkyn Consulting Ltd  |  www.halkynconsulting.co.uk&amp;C&amp;8&amp;K808080 NIST SP 800-53 Rev.5 HIGH Baseline Assessment Toolkit&amp;R&amp;8&amp;K808080 Page &amp;P of &amp;N</oddFooter>
  </headerFooter>
  <drawing r:id="rId2"/>
  <extLst>
    <ext xmlns:x14="http://schemas.microsoft.com/office/spreadsheetml/2009/9/main" uri="{CCE6A557-97BC-4b89-ADB6-D9C93CAAB3DF}">
      <x14:dataValidations xmlns:xm="http://schemas.microsoft.com/office/excel/2006/main" count="2">
        <x14:dataValidation type="list" allowBlank="1" xr:uid="{00000000-0002-0000-0200-000000000000}">
          <x14:formula1>
            <xm:f>Data!$A$2:$A$6</xm:f>
          </x14:formula1>
          <x14:formula2>
            <xm:f>0</xm:f>
          </x14:formula2>
          <xm:sqref>E6:E393</xm:sqref>
        </x14:dataValidation>
        <x14:dataValidation type="list" allowBlank="1" xr:uid="{00000000-0002-0000-0200-000001000000}">
          <x14:formula1>
            <xm:f>Data!$C$2:$C$3</xm:f>
          </x14:formula1>
          <x14:formula2>
            <xm:f>0</xm:f>
          </x14:formula2>
          <xm:sqref>F6:F393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4"/>
  <sheetViews>
    <sheetView zoomScaleNormal="100" workbookViewId="0">
      <pane ySplit="5" topLeftCell="A6" activePane="bottomLeft" state="frozen"/>
      <selection pane="bottomLeft"/>
    </sheetView>
  </sheetViews>
  <sheetFormatPr defaultColWidth="8.6640625" defaultRowHeight="14.4" x14ac:dyDescent="0.3"/>
  <cols>
    <col min="1" max="1" width="10" customWidth="1"/>
    <col min="2" max="2" width="46" customWidth="1"/>
    <col min="3" max="3" width="9" customWidth="1"/>
    <col min="4" max="4" width="11" customWidth="1"/>
    <col min="5" max="5" width="12" customWidth="1"/>
    <col min="6" max="6" width="11" customWidth="1"/>
  </cols>
  <sheetData>
    <row r="1" spans="1:6" ht="18" customHeight="1" x14ac:dyDescent="0.3"/>
    <row r="2" spans="1:6" ht="18" customHeight="1" x14ac:dyDescent="0.3"/>
    <row r="3" spans="1:6" ht="18" customHeight="1" x14ac:dyDescent="0.3"/>
    <row r="4" spans="1:6" ht="24" customHeight="1" x14ac:dyDescent="0.3">
      <c r="A4" s="1" t="s">
        <v>1163</v>
      </c>
      <c r="B4" s="1"/>
      <c r="C4" s="1"/>
      <c r="D4" s="1"/>
      <c r="E4" s="1"/>
      <c r="F4" s="1"/>
    </row>
    <row r="5" spans="1:6" ht="25.5" customHeight="1" x14ac:dyDescent="0.3">
      <c r="A5" s="18" t="s">
        <v>1164</v>
      </c>
      <c r="B5" s="18" t="s">
        <v>1165</v>
      </c>
      <c r="C5" s="18" t="s">
        <v>1166</v>
      </c>
      <c r="D5" s="18" t="s">
        <v>58</v>
      </c>
      <c r="E5" s="18" t="s">
        <v>1167</v>
      </c>
      <c r="F5" s="18" t="s">
        <v>1168</v>
      </c>
    </row>
    <row r="6" spans="1:6" x14ac:dyDescent="0.3">
      <c r="A6" s="27" t="s">
        <v>1169</v>
      </c>
      <c r="B6" s="28" t="s">
        <v>1170</v>
      </c>
      <c r="C6" s="24">
        <v>46</v>
      </c>
      <c r="D6" s="24">
        <f>COUNTIF('Assessment Checklist'!$F$7:$F$52,"Yes")</f>
        <v>0</v>
      </c>
      <c r="E6" s="29">
        <f t="shared" ref="E6:E24" si="0">D6/C6</f>
        <v>0</v>
      </c>
      <c r="F6" s="29">
        <f>AVERAGE('Assessment Checklist'!$E$7:$E$52)</f>
        <v>0</v>
      </c>
    </row>
    <row r="7" spans="1:6" x14ac:dyDescent="0.3">
      <c r="A7" s="27" t="s">
        <v>1171</v>
      </c>
      <c r="B7" s="28" t="s">
        <v>1172</v>
      </c>
      <c r="C7" s="24">
        <v>6</v>
      </c>
      <c r="D7" s="24">
        <f>COUNTIF('Assessment Checklist'!$F$54:$F$59,"Yes")</f>
        <v>0</v>
      </c>
      <c r="E7" s="29">
        <f t="shared" si="0"/>
        <v>0</v>
      </c>
      <c r="F7" s="29">
        <f>AVERAGE('Assessment Checklist'!$E$54:$E$59)</f>
        <v>0</v>
      </c>
    </row>
    <row r="8" spans="1:6" x14ac:dyDescent="0.3">
      <c r="A8" s="27" t="s">
        <v>1173</v>
      </c>
      <c r="B8" s="28" t="s">
        <v>1174</v>
      </c>
      <c r="C8" s="24">
        <v>25</v>
      </c>
      <c r="D8" s="24">
        <f>COUNTIF('Assessment Checklist'!$F$61:$F$85,"Yes")</f>
        <v>0</v>
      </c>
      <c r="E8" s="29">
        <f t="shared" si="0"/>
        <v>0</v>
      </c>
      <c r="F8" s="29">
        <f>AVERAGE('Assessment Checklist'!$E$61:$E$85)</f>
        <v>0</v>
      </c>
    </row>
    <row r="9" spans="1:6" x14ac:dyDescent="0.3">
      <c r="A9" s="27" t="s">
        <v>1175</v>
      </c>
      <c r="B9" s="28" t="s">
        <v>1176</v>
      </c>
      <c r="C9" s="24">
        <v>14</v>
      </c>
      <c r="D9" s="24">
        <f>COUNTIF('Assessment Checklist'!$F$87:$F$100,"Yes")</f>
        <v>0</v>
      </c>
      <c r="E9" s="29">
        <f t="shared" si="0"/>
        <v>0</v>
      </c>
      <c r="F9" s="29">
        <f>AVERAGE('Assessment Checklist'!$E$87:$E$100)</f>
        <v>0</v>
      </c>
    </row>
    <row r="10" spans="1:6" x14ac:dyDescent="0.3">
      <c r="A10" s="27" t="s">
        <v>1177</v>
      </c>
      <c r="B10" s="28" t="s">
        <v>1178</v>
      </c>
      <c r="C10" s="24">
        <v>32</v>
      </c>
      <c r="D10" s="24">
        <f>COUNTIF('Assessment Checklist'!$F$102:$F$133,"Yes")</f>
        <v>0</v>
      </c>
      <c r="E10" s="29">
        <f t="shared" si="0"/>
        <v>0</v>
      </c>
      <c r="F10" s="29">
        <f>AVERAGE('Assessment Checklist'!$E$102:$E$133)</f>
        <v>0</v>
      </c>
    </row>
    <row r="11" spans="1:6" x14ac:dyDescent="0.3">
      <c r="A11" s="27" t="s">
        <v>1179</v>
      </c>
      <c r="B11" s="28" t="s">
        <v>1180</v>
      </c>
      <c r="C11" s="24">
        <v>35</v>
      </c>
      <c r="D11" s="24">
        <f>COUNTIF('Assessment Checklist'!$F$135:$F$169,"Yes")</f>
        <v>0</v>
      </c>
      <c r="E11" s="29">
        <f t="shared" si="0"/>
        <v>0</v>
      </c>
      <c r="F11" s="29">
        <f>AVERAGE('Assessment Checklist'!$E$135:$E$169)</f>
        <v>0</v>
      </c>
    </row>
    <row r="12" spans="1:6" x14ac:dyDescent="0.3">
      <c r="A12" s="27" t="s">
        <v>1181</v>
      </c>
      <c r="B12" s="28" t="s">
        <v>1182</v>
      </c>
      <c r="C12" s="24">
        <v>26</v>
      </c>
      <c r="D12" s="24">
        <f>COUNTIF('Assessment Checklist'!$F$171:$F$196,"Yes")</f>
        <v>0</v>
      </c>
      <c r="E12" s="29">
        <f t="shared" si="0"/>
        <v>0</v>
      </c>
      <c r="F12" s="29">
        <f>AVERAGE('Assessment Checklist'!$E$171:$E$196)</f>
        <v>0</v>
      </c>
    </row>
    <row r="13" spans="1:6" x14ac:dyDescent="0.3">
      <c r="A13" s="27" t="s">
        <v>1183</v>
      </c>
      <c r="B13" s="28" t="s">
        <v>1184</v>
      </c>
      <c r="C13" s="24">
        <v>18</v>
      </c>
      <c r="D13" s="24">
        <f>COUNTIF('Assessment Checklist'!$F$198:$F$215,"Yes")</f>
        <v>0</v>
      </c>
      <c r="E13" s="29">
        <f t="shared" si="0"/>
        <v>0</v>
      </c>
      <c r="F13" s="29">
        <f>AVERAGE('Assessment Checklist'!$E$198:$E$215)</f>
        <v>0</v>
      </c>
    </row>
    <row r="14" spans="1:6" x14ac:dyDescent="0.3">
      <c r="A14" s="27" t="s">
        <v>1185</v>
      </c>
      <c r="B14" s="28" t="s">
        <v>1186</v>
      </c>
      <c r="C14" s="24">
        <v>12</v>
      </c>
      <c r="D14" s="24">
        <f>COUNTIF('Assessment Checklist'!$F$217:$F$228,"Yes")</f>
        <v>0</v>
      </c>
      <c r="E14" s="29">
        <f t="shared" si="0"/>
        <v>0</v>
      </c>
      <c r="F14" s="29">
        <f>AVERAGE('Assessment Checklist'!$E$217:$E$228)</f>
        <v>0</v>
      </c>
    </row>
    <row r="15" spans="1:6" x14ac:dyDescent="0.3">
      <c r="A15" s="27" t="s">
        <v>1187</v>
      </c>
      <c r="B15" s="28" t="s">
        <v>1188</v>
      </c>
      <c r="C15" s="24">
        <v>10</v>
      </c>
      <c r="D15" s="24">
        <f>COUNTIF('Assessment Checklist'!$F$230:$F$239,"Yes")</f>
        <v>0</v>
      </c>
      <c r="E15" s="29">
        <f t="shared" si="0"/>
        <v>0</v>
      </c>
      <c r="F15" s="29">
        <f>AVERAGE('Assessment Checklist'!$E$230:$E$239)</f>
        <v>0</v>
      </c>
    </row>
    <row r="16" spans="1:6" x14ac:dyDescent="0.3">
      <c r="A16" s="27" t="s">
        <v>1189</v>
      </c>
      <c r="B16" s="28" t="s">
        <v>1190</v>
      </c>
      <c r="C16" s="24">
        <v>25</v>
      </c>
      <c r="D16" s="24">
        <f>COUNTIF('Assessment Checklist'!$F$241:$F$265,"Yes")</f>
        <v>0</v>
      </c>
      <c r="E16" s="29">
        <f t="shared" si="0"/>
        <v>0</v>
      </c>
      <c r="F16" s="29">
        <f>AVERAGE('Assessment Checklist'!$E$241:$E$265)</f>
        <v>0</v>
      </c>
    </row>
    <row r="17" spans="1:6" x14ac:dyDescent="0.3">
      <c r="A17" s="27" t="s">
        <v>1191</v>
      </c>
      <c r="B17" s="28" t="s">
        <v>1192</v>
      </c>
      <c r="C17" s="24">
        <v>7</v>
      </c>
      <c r="D17" s="24">
        <f>COUNTIF('Assessment Checklist'!$F$267:$F$273,"Yes")</f>
        <v>0</v>
      </c>
      <c r="E17" s="29">
        <f t="shared" si="0"/>
        <v>0</v>
      </c>
      <c r="F17" s="29">
        <f>AVERAGE('Assessment Checklist'!$E$267:$E$273)</f>
        <v>0</v>
      </c>
    </row>
    <row r="18" spans="1:6" x14ac:dyDescent="0.3">
      <c r="A18" s="27" t="s">
        <v>1193</v>
      </c>
      <c r="B18" s="28" t="s">
        <v>1194</v>
      </c>
      <c r="C18" s="24">
        <v>10</v>
      </c>
      <c r="D18" s="24">
        <f>COUNTIF('Assessment Checklist'!$F$275:$F$284,"Yes")</f>
        <v>0</v>
      </c>
      <c r="E18" s="29">
        <f t="shared" si="0"/>
        <v>0</v>
      </c>
      <c r="F18" s="29">
        <f>AVERAGE('Assessment Checklist'!$E$275:$E$284)</f>
        <v>0</v>
      </c>
    </row>
    <row r="19" spans="1:6" x14ac:dyDescent="0.3">
      <c r="A19" s="27" t="s">
        <v>1195</v>
      </c>
      <c r="B19" s="28" t="s">
        <v>861</v>
      </c>
      <c r="C19" s="24">
        <v>11</v>
      </c>
      <c r="D19" s="24">
        <f>COUNTIF('Assessment Checklist'!$F$286:$F$296,"Yes")</f>
        <v>0</v>
      </c>
      <c r="E19" s="29">
        <f t="shared" si="0"/>
        <v>0</v>
      </c>
      <c r="F19" s="29">
        <f>AVERAGE('Assessment Checklist'!$E$286:$E$296)</f>
        <v>0</v>
      </c>
    </row>
    <row r="20" spans="1:6" x14ac:dyDescent="0.3">
      <c r="A20" s="27" t="s">
        <v>1196</v>
      </c>
      <c r="B20" s="28" t="s">
        <v>1197</v>
      </c>
      <c r="C20" s="24">
        <v>21</v>
      </c>
      <c r="D20" s="24">
        <f>COUNTIF('Assessment Checklist'!$F$298:$F$318,"Yes")</f>
        <v>0</v>
      </c>
      <c r="E20" s="29">
        <f t="shared" si="0"/>
        <v>0</v>
      </c>
      <c r="F20" s="29">
        <f>AVERAGE('Assessment Checklist'!$E$298:$E$318)</f>
        <v>0</v>
      </c>
    </row>
    <row r="21" spans="1:6" x14ac:dyDescent="0.3">
      <c r="A21" s="27" t="s">
        <v>1198</v>
      </c>
      <c r="B21" s="28" t="s">
        <v>1199</v>
      </c>
      <c r="C21" s="24">
        <v>30</v>
      </c>
      <c r="D21" s="24">
        <f>COUNTIF('Assessment Checklist'!$F$320:$F$349,"Yes")</f>
        <v>0</v>
      </c>
      <c r="E21" s="29">
        <f t="shared" si="0"/>
        <v>0</v>
      </c>
      <c r="F21" s="29">
        <f>AVERAGE('Assessment Checklist'!$E$320:$E$349)</f>
        <v>0</v>
      </c>
    </row>
    <row r="22" spans="1:6" x14ac:dyDescent="0.3">
      <c r="A22" s="27" t="s">
        <v>1200</v>
      </c>
      <c r="B22" s="28" t="s">
        <v>1201</v>
      </c>
      <c r="C22" s="24">
        <v>28</v>
      </c>
      <c r="D22" s="24">
        <f>COUNTIF('Assessment Checklist'!$F$351:$F$378,"Yes")</f>
        <v>0</v>
      </c>
      <c r="E22" s="29">
        <f t="shared" si="0"/>
        <v>0</v>
      </c>
      <c r="F22" s="29">
        <f>AVERAGE('Assessment Checklist'!$E$351:$E$378)</f>
        <v>0</v>
      </c>
    </row>
    <row r="23" spans="1:6" x14ac:dyDescent="0.3">
      <c r="A23" s="27" t="s">
        <v>1202</v>
      </c>
      <c r="B23" s="28" t="s">
        <v>1203</v>
      </c>
      <c r="C23" s="24">
        <v>14</v>
      </c>
      <c r="D23" s="24">
        <f>COUNTIF('Assessment Checklist'!$F$380:$F$393,"Yes")</f>
        <v>0</v>
      </c>
      <c r="E23" s="29">
        <f t="shared" si="0"/>
        <v>0</v>
      </c>
      <c r="F23" s="29">
        <f>AVERAGE('Assessment Checklist'!$E$380:$E$393)</f>
        <v>0</v>
      </c>
    </row>
    <row r="24" spans="1:6" x14ac:dyDescent="0.3">
      <c r="A24" s="28"/>
      <c r="B24" s="30" t="s">
        <v>1204</v>
      </c>
      <c r="C24" s="31">
        <f>SUM(C6:C23)</f>
        <v>370</v>
      </c>
      <c r="D24" s="31">
        <f>SUM(D6:D23)</f>
        <v>0</v>
      </c>
      <c r="E24" s="32">
        <f t="shared" si="0"/>
        <v>0</v>
      </c>
      <c r="F24" s="33">
        <f>AVERAGE('Assessment Checklist'!$E$7:$E$52,'Assessment Checklist'!$E$54:$E$59,'Assessment Checklist'!$E$61:$E$85,'Assessment Checklist'!$E$87:$E$100,'Assessment Checklist'!$E$102:$E$133,'Assessment Checklist'!$E$135:$E$169,'Assessment Checklist'!$E$171:$E$196,'Assessment Checklist'!$E$198:$E$215,'Assessment Checklist'!$E$217:$E$228,'Assessment Checklist'!$E$230:$E$239,'Assessment Checklist'!$E$241:$E$265,'Assessment Checklist'!$E$267:$E$273,'Assessment Checklist'!$E$275:$E$284,'Assessment Checklist'!$E$286:$E$296,'Assessment Checklist'!$E$298:$E$318,'Assessment Checklist'!$E$320:$E$349,'Assessment Checklist'!$E$351:$E$378,'Assessment Checklist'!$E$380:$E$393)</f>
        <v>0</v>
      </c>
    </row>
  </sheetData>
  <mergeCells count="1">
    <mergeCell ref="A4:F4"/>
  </mergeCells>
  <conditionalFormatting sqref="F6:F23">
    <cfRule type="cellIs" dxfId="5" priority="2" operator="lessThanOrEqual">
      <formula>0.25</formula>
    </cfRule>
    <cfRule type="cellIs" dxfId="4" priority="3" operator="between">
      <formula>0.2501</formula>
      <formula>0.75</formula>
    </cfRule>
    <cfRule type="cellIs" dxfId="3" priority="4" operator="greaterThan">
      <formula>0.75</formula>
    </cfRule>
  </conditionalFormatting>
  <printOptions horizontalCentered="1"/>
  <pageMargins left="0.4" right="0.4" top="0.6" bottom="0.7" header="0.3" footer="0.3"/>
  <pageSetup fitToHeight="0" orientation="portrait" horizontalDpi="300" verticalDpi="300"/>
  <headerFooter>
    <oddHeader>&amp;R&amp;9&amp;K808080 Halkyn Consulting Ltd</oddHeader>
    <oddFooter>&amp;L&amp;8&amp;K808080 Halkyn Consulting Ltd  |  www.halkynconsulting.co.uk&amp;C&amp;8&amp;K808080 NIST SP 800-53 Rev.5 HIGH Baseline Assessment Toolkit&amp;R&amp;8&amp;K808080 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3"/>
  <sheetViews>
    <sheetView zoomScaleNormal="100" workbookViewId="0">
      <pane ySplit="5" topLeftCell="A6" activePane="bottomLeft" state="frozen"/>
      <selection pane="bottomLeft"/>
    </sheetView>
  </sheetViews>
  <sheetFormatPr defaultColWidth="8.6640625" defaultRowHeight="14.4" x14ac:dyDescent="0.3"/>
  <cols>
    <col min="1" max="1" width="12" customWidth="1"/>
    <col min="2" max="2" width="46" customWidth="1"/>
    <col min="3" max="4" width="9" customWidth="1"/>
    <col min="5" max="5" width="11" customWidth="1"/>
  </cols>
  <sheetData>
    <row r="1" spans="1:5" ht="18" customHeight="1" x14ac:dyDescent="0.3"/>
    <row r="2" spans="1:5" ht="18" customHeight="1" x14ac:dyDescent="0.3"/>
    <row r="3" spans="1:5" ht="18" customHeight="1" x14ac:dyDescent="0.3"/>
    <row r="4" spans="1:5" ht="24" customHeight="1" x14ac:dyDescent="0.3">
      <c r="A4" s="1" t="s">
        <v>1205</v>
      </c>
      <c r="B4" s="1"/>
      <c r="C4" s="1"/>
      <c r="D4" s="1"/>
      <c r="E4" s="1"/>
    </row>
    <row r="5" spans="1:5" ht="25.5" customHeight="1" x14ac:dyDescent="0.3">
      <c r="A5" s="18" t="s">
        <v>1206</v>
      </c>
      <c r="B5" s="18" t="s">
        <v>54</v>
      </c>
      <c r="C5" s="18" t="s">
        <v>1164</v>
      </c>
      <c r="D5" s="18" t="s">
        <v>1166</v>
      </c>
      <c r="E5" s="18" t="s">
        <v>1168</v>
      </c>
    </row>
    <row r="6" spans="1:5" x14ac:dyDescent="0.3">
      <c r="A6" s="27" t="s">
        <v>60</v>
      </c>
      <c r="B6" s="28" t="s">
        <v>61</v>
      </c>
      <c r="C6" s="24" t="s">
        <v>1169</v>
      </c>
      <c r="D6" s="24">
        <v>1</v>
      </c>
      <c r="E6" s="29">
        <f>AVERAGE('Assessment Checklist'!$E$7)</f>
        <v>0</v>
      </c>
    </row>
    <row r="7" spans="1:5" x14ac:dyDescent="0.3">
      <c r="A7" s="27" t="s">
        <v>64</v>
      </c>
      <c r="B7" s="28" t="s">
        <v>65</v>
      </c>
      <c r="C7" s="24" t="s">
        <v>1169</v>
      </c>
      <c r="D7" s="24">
        <v>9</v>
      </c>
      <c r="E7" s="29">
        <f>AVERAGE('Assessment Checklist'!$E$8:$E$16)</f>
        <v>0</v>
      </c>
    </row>
    <row r="8" spans="1:5" x14ac:dyDescent="0.3">
      <c r="A8" s="27" t="s">
        <v>91</v>
      </c>
      <c r="B8" s="28" t="s">
        <v>92</v>
      </c>
      <c r="C8" s="24" t="s">
        <v>1169</v>
      </c>
      <c r="D8" s="24">
        <v>1</v>
      </c>
      <c r="E8" s="29">
        <f>AVERAGE('Assessment Checklist'!$E$17)</f>
        <v>0</v>
      </c>
    </row>
    <row r="9" spans="1:5" x14ac:dyDescent="0.3">
      <c r="A9" s="27" t="s">
        <v>94</v>
      </c>
      <c r="B9" s="28" t="s">
        <v>95</v>
      </c>
      <c r="C9" s="24" t="s">
        <v>1169</v>
      </c>
      <c r="D9" s="24">
        <v>2</v>
      </c>
      <c r="E9" s="29">
        <f>AVERAGE('Assessment Checklist'!$E$18:$E$19)</f>
        <v>0</v>
      </c>
    </row>
    <row r="10" spans="1:5" x14ac:dyDescent="0.3">
      <c r="A10" s="27" t="s">
        <v>100</v>
      </c>
      <c r="B10" s="28" t="s">
        <v>101</v>
      </c>
      <c r="C10" s="24" t="s">
        <v>1169</v>
      </c>
      <c r="D10" s="24">
        <v>1</v>
      </c>
      <c r="E10" s="29">
        <f>AVERAGE('Assessment Checklist'!$E$20)</f>
        <v>0</v>
      </c>
    </row>
    <row r="11" spans="1:5" x14ac:dyDescent="0.3">
      <c r="A11" s="27" t="s">
        <v>103</v>
      </c>
      <c r="B11" s="28" t="s">
        <v>104</v>
      </c>
      <c r="C11" s="24" t="s">
        <v>1169</v>
      </c>
      <c r="D11" s="24">
        <v>8</v>
      </c>
      <c r="E11" s="29">
        <f>AVERAGE('Assessment Checklist'!$E$21:$E$28)</f>
        <v>0</v>
      </c>
    </row>
    <row r="12" spans="1:5" x14ac:dyDescent="0.3">
      <c r="A12" s="27" t="s">
        <v>127</v>
      </c>
      <c r="B12" s="28" t="s">
        <v>128</v>
      </c>
      <c r="C12" s="24" t="s">
        <v>1169</v>
      </c>
      <c r="D12" s="24">
        <v>1</v>
      </c>
      <c r="E12" s="29">
        <f>AVERAGE('Assessment Checklist'!$E$29)</f>
        <v>0</v>
      </c>
    </row>
    <row r="13" spans="1:5" x14ac:dyDescent="0.3">
      <c r="A13" s="27" t="s">
        <v>130</v>
      </c>
      <c r="B13" s="28" t="s">
        <v>131</v>
      </c>
      <c r="C13" s="24" t="s">
        <v>1169</v>
      </c>
      <c r="D13" s="24">
        <v>1</v>
      </c>
      <c r="E13" s="29">
        <f>AVERAGE('Assessment Checklist'!$E$30)</f>
        <v>0</v>
      </c>
    </row>
    <row r="14" spans="1:5" x14ac:dyDescent="0.3">
      <c r="A14" s="27" t="s">
        <v>133</v>
      </c>
      <c r="B14" s="28" t="s">
        <v>134</v>
      </c>
      <c r="C14" s="24" t="s">
        <v>1169</v>
      </c>
      <c r="D14" s="24">
        <v>1</v>
      </c>
      <c r="E14" s="29">
        <f>AVERAGE('Assessment Checklist'!$E$31)</f>
        <v>0</v>
      </c>
    </row>
    <row r="15" spans="1:5" x14ac:dyDescent="0.3">
      <c r="A15" s="27" t="s">
        <v>136</v>
      </c>
      <c r="B15" s="28" t="s">
        <v>137</v>
      </c>
      <c r="C15" s="24" t="s">
        <v>1169</v>
      </c>
      <c r="D15" s="24">
        <v>2</v>
      </c>
      <c r="E15" s="29">
        <f>AVERAGE('Assessment Checklist'!$E$32:$E$33)</f>
        <v>0</v>
      </c>
    </row>
    <row r="16" spans="1:5" x14ac:dyDescent="0.3">
      <c r="A16" s="27" t="s">
        <v>142</v>
      </c>
      <c r="B16" s="28" t="s">
        <v>143</v>
      </c>
      <c r="C16" s="24" t="s">
        <v>1169</v>
      </c>
      <c r="D16" s="24">
        <v>1</v>
      </c>
      <c r="E16" s="29">
        <f>AVERAGE('Assessment Checklist'!$E$34)</f>
        <v>0</v>
      </c>
    </row>
    <row r="17" spans="1:5" x14ac:dyDescent="0.3">
      <c r="A17" s="27" t="s">
        <v>145</v>
      </c>
      <c r="B17" s="28" t="s">
        <v>146</v>
      </c>
      <c r="C17" s="24" t="s">
        <v>1169</v>
      </c>
      <c r="D17" s="24">
        <v>1</v>
      </c>
      <c r="E17" s="29">
        <f>AVERAGE('Assessment Checklist'!$E$35)</f>
        <v>0</v>
      </c>
    </row>
    <row r="18" spans="1:5" x14ac:dyDescent="0.3">
      <c r="A18" s="27" t="s">
        <v>148</v>
      </c>
      <c r="B18" s="28" t="s">
        <v>149</v>
      </c>
      <c r="C18" s="24" t="s">
        <v>1169</v>
      </c>
      <c r="D18" s="24">
        <v>5</v>
      </c>
      <c r="E18" s="29">
        <f>AVERAGE('Assessment Checklist'!$E$36:$E$40)</f>
        <v>0</v>
      </c>
    </row>
    <row r="19" spans="1:5" x14ac:dyDescent="0.3">
      <c r="A19" s="27" t="s">
        <v>163</v>
      </c>
      <c r="B19" s="28" t="s">
        <v>164</v>
      </c>
      <c r="C19" s="24" t="s">
        <v>1169</v>
      </c>
      <c r="D19" s="24">
        <v>5</v>
      </c>
      <c r="E19" s="29">
        <f>AVERAGE('Assessment Checklist'!$E$41:$E$45)</f>
        <v>0</v>
      </c>
    </row>
    <row r="20" spans="1:5" x14ac:dyDescent="0.3">
      <c r="A20" s="27" t="s">
        <v>178</v>
      </c>
      <c r="B20" s="28" t="s">
        <v>179</v>
      </c>
      <c r="C20" s="24" t="s">
        <v>1169</v>
      </c>
      <c r="D20" s="24">
        <v>2</v>
      </c>
      <c r="E20" s="29">
        <f>AVERAGE('Assessment Checklist'!$E$46:$E$47)</f>
        <v>0</v>
      </c>
    </row>
    <row r="21" spans="1:5" x14ac:dyDescent="0.3">
      <c r="A21" s="27" t="s">
        <v>184</v>
      </c>
      <c r="B21" s="28" t="s">
        <v>185</v>
      </c>
      <c r="C21" s="24" t="s">
        <v>1169</v>
      </c>
      <c r="D21" s="24">
        <v>3</v>
      </c>
      <c r="E21" s="29">
        <f>AVERAGE('Assessment Checklist'!$E$48:$E$50)</f>
        <v>0</v>
      </c>
    </row>
    <row r="22" spans="1:5" x14ac:dyDescent="0.3">
      <c r="A22" s="27" t="s">
        <v>193</v>
      </c>
      <c r="B22" s="28" t="s">
        <v>194</v>
      </c>
      <c r="C22" s="24" t="s">
        <v>1169</v>
      </c>
      <c r="D22" s="24">
        <v>1</v>
      </c>
      <c r="E22" s="29">
        <f>AVERAGE('Assessment Checklist'!$E$51)</f>
        <v>0</v>
      </c>
    </row>
    <row r="23" spans="1:5" x14ac:dyDescent="0.3">
      <c r="A23" s="27" t="s">
        <v>196</v>
      </c>
      <c r="B23" s="28" t="s">
        <v>197</v>
      </c>
      <c r="C23" s="24" t="s">
        <v>1169</v>
      </c>
      <c r="D23" s="24">
        <v>1</v>
      </c>
      <c r="E23" s="29">
        <f>AVERAGE('Assessment Checklist'!$E$52)</f>
        <v>0</v>
      </c>
    </row>
    <row r="24" spans="1:5" x14ac:dyDescent="0.3">
      <c r="A24" s="27" t="s">
        <v>200</v>
      </c>
      <c r="B24" s="28" t="s">
        <v>61</v>
      </c>
      <c r="C24" s="24" t="s">
        <v>1171</v>
      </c>
      <c r="D24" s="24">
        <v>1</v>
      </c>
      <c r="E24" s="29">
        <f>AVERAGE('Assessment Checklist'!$E$54)</f>
        <v>0</v>
      </c>
    </row>
    <row r="25" spans="1:5" x14ac:dyDescent="0.3">
      <c r="A25" s="27" t="s">
        <v>202</v>
      </c>
      <c r="B25" s="28" t="s">
        <v>203</v>
      </c>
      <c r="C25" s="24" t="s">
        <v>1171</v>
      </c>
      <c r="D25" s="24">
        <v>3</v>
      </c>
      <c r="E25" s="29">
        <f>AVERAGE('Assessment Checklist'!$E$55:$E$57)</f>
        <v>0</v>
      </c>
    </row>
    <row r="26" spans="1:5" x14ac:dyDescent="0.3">
      <c r="A26" s="27" t="s">
        <v>211</v>
      </c>
      <c r="B26" s="28" t="s">
        <v>212</v>
      </c>
      <c r="C26" s="24" t="s">
        <v>1171</v>
      </c>
      <c r="D26" s="24">
        <v>1</v>
      </c>
      <c r="E26" s="29">
        <f>AVERAGE('Assessment Checklist'!$E$58)</f>
        <v>0</v>
      </c>
    </row>
    <row r="27" spans="1:5" x14ac:dyDescent="0.3">
      <c r="A27" s="27" t="s">
        <v>214</v>
      </c>
      <c r="B27" s="28" t="s">
        <v>215</v>
      </c>
      <c r="C27" s="24" t="s">
        <v>1171</v>
      </c>
      <c r="D27" s="24">
        <v>1</v>
      </c>
      <c r="E27" s="29">
        <f>AVERAGE('Assessment Checklist'!$E$59)</f>
        <v>0</v>
      </c>
    </row>
    <row r="28" spans="1:5" x14ac:dyDescent="0.3">
      <c r="A28" s="27" t="s">
        <v>218</v>
      </c>
      <c r="B28" s="28" t="s">
        <v>61</v>
      </c>
      <c r="C28" s="24" t="s">
        <v>1173</v>
      </c>
      <c r="D28" s="24">
        <v>1</v>
      </c>
      <c r="E28" s="29">
        <f>AVERAGE('Assessment Checklist'!$E$61)</f>
        <v>0</v>
      </c>
    </row>
    <row r="29" spans="1:5" x14ac:dyDescent="0.3">
      <c r="A29" s="27" t="s">
        <v>220</v>
      </c>
      <c r="B29" s="28" t="s">
        <v>221</v>
      </c>
      <c r="C29" s="24" t="s">
        <v>1173</v>
      </c>
      <c r="D29" s="24">
        <v>1</v>
      </c>
      <c r="E29" s="29">
        <f>AVERAGE('Assessment Checklist'!$E$62)</f>
        <v>0</v>
      </c>
    </row>
    <row r="30" spans="1:5" x14ac:dyDescent="0.3">
      <c r="A30" s="27" t="s">
        <v>223</v>
      </c>
      <c r="B30" s="28" t="s">
        <v>224</v>
      </c>
      <c r="C30" s="24" t="s">
        <v>1173</v>
      </c>
      <c r="D30" s="24">
        <v>2</v>
      </c>
      <c r="E30" s="29">
        <f>AVERAGE('Assessment Checklist'!$E$63:$E$64)</f>
        <v>0</v>
      </c>
    </row>
    <row r="31" spans="1:5" x14ac:dyDescent="0.3">
      <c r="A31" s="27" t="s">
        <v>229</v>
      </c>
      <c r="B31" s="28" t="s">
        <v>230</v>
      </c>
      <c r="C31" s="24" t="s">
        <v>1173</v>
      </c>
      <c r="D31" s="24">
        <v>1</v>
      </c>
      <c r="E31" s="29">
        <f>AVERAGE('Assessment Checklist'!$E$65)</f>
        <v>0</v>
      </c>
    </row>
    <row r="32" spans="1:5" x14ac:dyDescent="0.3">
      <c r="A32" s="27" t="s">
        <v>232</v>
      </c>
      <c r="B32" s="28" t="s">
        <v>233</v>
      </c>
      <c r="C32" s="24" t="s">
        <v>1173</v>
      </c>
      <c r="D32" s="24">
        <v>3</v>
      </c>
      <c r="E32" s="29">
        <f>AVERAGE('Assessment Checklist'!$E$66:$E$68)</f>
        <v>0</v>
      </c>
    </row>
    <row r="33" spans="1:5" x14ac:dyDescent="0.3">
      <c r="A33" s="27" t="s">
        <v>241</v>
      </c>
      <c r="B33" s="28" t="s">
        <v>242</v>
      </c>
      <c r="C33" s="24" t="s">
        <v>1173</v>
      </c>
      <c r="D33" s="24">
        <v>5</v>
      </c>
      <c r="E33" s="29">
        <f>AVERAGE('Assessment Checklist'!$E$69:$E$73)</f>
        <v>0</v>
      </c>
    </row>
    <row r="34" spans="1:5" x14ac:dyDescent="0.3">
      <c r="A34" s="27" t="s">
        <v>256</v>
      </c>
      <c r="B34" s="28" t="s">
        <v>257</v>
      </c>
      <c r="C34" s="24" t="s">
        <v>1173</v>
      </c>
      <c r="D34" s="24">
        <v>2</v>
      </c>
      <c r="E34" s="29">
        <f>AVERAGE('Assessment Checklist'!$E$74:$E$75)</f>
        <v>0</v>
      </c>
    </row>
    <row r="35" spans="1:5" x14ac:dyDescent="0.3">
      <c r="A35" s="27" t="s">
        <v>262</v>
      </c>
      <c r="B35" s="28" t="s">
        <v>263</v>
      </c>
      <c r="C35" s="24" t="s">
        <v>1173</v>
      </c>
      <c r="D35" s="24">
        <v>1</v>
      </c>
      <c r="E35" s="29">
        <f>AVERAGE('Assessment Checklist'!$E$76)</f>
        <v>0</v>
      </c>
    </row>
    <row r="36" spans="1:5" x14ac:dyDescent="0.3">
      <c r="A36" s="27" t="s">
        <v>265</v>
      </c>
      <c r="B36" s="28" t="s">
        <v>266</v>
      </c>
      <c r="C36" s="24" t="s">
        <v>1173</v>
      </c>
      <c r="D36" s="24">
        <v>4</v>
      </c>
      <c r="E36" s="29">
        <f>AVERAGE('Assessment Checklist'!$E$77:$E$80)</f>
        <v>0</v>
      </c>
    </row>
    <row r="37" spans="1:5" x14ac:dyDescent="0.3">
      <c r="A37" s="27" t="s">
        <v>277</v>
      </c>
      <c r="B37" s="28" t="s">
        <v>278</v>
      </c>
      <c r="C37" s="24" t="s">
        <v>1173</v>
      </c>
      <c r="D37" s="24">
        <v>1</v>
      </c>
      <c r="E37" s="29">
        <f>AVERAGE('Assessment Checklist'!$E$81)</f>
        <v>0</v>
      </c>
    </row>
    <row r="38" spans="1:5" x14ac:dyDescent="0.3">
      <c r="A38" s="27" t="s">
        <v>280</v>
      </c>
      <c r="B38" s="28" t="s">
        <v>281</v>
      </c>
      <c r="C38" s="24" t="s">
        <v>1173</v>
      </c>
      <c r="D38" s="24">
        <v>1</v>
      </c>
      <c r="E38" s="29">
        <f>AVERAGE('Assessment Checklist'!$E$82)</f>
        <v>0</v>
      </c>
    </row>
    <row r="39" spans="1:5" x14ac:dyDescent="0.3">
      <c r="A39" s="27" t="s">
        <v>283</v>
      </c>
      <c r="B39" s="28" t="s">
        <v>284</v>
      </c>
      <c r="C39" s="24" t="s">
        <v>1173</v>
      </c>
      <c r="D39" s="24">
        <v>3</v>
      </c>
      <c r="E39" s="29">
        <f>AVERAGE('Assessment Checklist'!$E$83:$E$85)</f>
        <v>0</v>
      </c>
    </row>
    <row r="40" spans="1:5" x14ac:dyDescent="0.3">
      <c r="A40" s="27" t="s">
        <v>293</v>
      </c>
      <c r="B40" s="28" t="s">
        <v>61</v>
      </c>
      <c r="C40" s="24" t="s">
        <v>1175</v>
      </c>
      <c r="D40" s="24">
        <v>1</v>
      </c>
      <c r="E40" s="29">
        <f>AVERAGE('Assessment Checklist'!$E$87)</f>
        <v>0</v>
      </c>
    </row>
    <row r="41" spans="1:5" x14ac:dyDescent="0.3">
      <c r="A41" s="27" t="s">
        <v>295</v>
      </c>
      <c r="B41" s="28" t="s">
        <v>296</v>
      </c>
      <c r="C41" s="24" t="s">
        <v>1175</v>
      </c>
      <c r="D41" s="24">
        <v>3</v>
      </c>
      <c r="E41" s="29">
        <f>AVERAGE('Assessment Checklist'!$E$88:$E$90)</f>
        <v>0</v>
      </c>
    </row>
    <row r="42" spans="1:5" x14ac:dyDescent="0.3">
      <c r="A42" s="27" t="s">
        <v>304</v>
      </c>
      <c r="B42" s="28" t="s">
        <v>305</v>
      </c>
      <c r="C42" s="24" t="s">
        <v>1175</v>
      </c>
      <c r="D42" s="24">
        <v>2</v>
      </c>
      <c r="E42" s="29">
        <f>AVERAGE('Assessment Checklist'!$E$91:$E$92)</f>
        <v>0</v>
      </c>
    </row>
    <row r="43" spans="1:5" x14ac:dyDescent="0.3">
      <c r="A43" s="27" t="s">
        <v>310</v>
      </c>
      <c r="B43" s="28" t="s">
        <v>311</v>
      </c>
      <c r="C43" s="24" t="s">
        <v>1175</v>
      </c>
      <c r="D43" s="24">
        <v>1</v>
      </c>
      <c r="E43" s="29">
        <f>AVERAGE('Assessment Checklist'!$E$93)</f>
        <v>0</v>
      </c>
    </row>
    <row r="44" spans="1:5" x14ac:dyDescent="0.3">
      <c r="A44" s="27" t="s">
        <v>313</v>
      </c>
      <c r="B44" s="28" t="s">
        <v>314</v>
      </c>
      <c r="C44" s="24" t="s">
        <v>1175</v>
      </c>
      <c r="D44" s="24">
        <v>1</v>
      </c>
      <c r="E44" s="29">
        <f>AVERAGE('Assessment Checklist'!$E$94)</f>
        <v>0</v>
      </c>
    </row>
    <row r="45" spans="1:5" x14ac:dyDescent="0.3">
      <c r="A45" s="27" t="s">
        <v>316</v>
      </c>
      <c r="B45" s="28" t="s">
        <v>317</v>
      </c>
      <c r="C45" s="24" t="s">
        <v>1175</v>
      </c>
      <c r="D45" s="24">
        <v>3</v>
      </c>
      <c r="E45" s="29">
        <f>AVERAGE('Assessment Checklist'!$E$95:$E$97)</f>
        <v>0</v>
      </c>
    </row>
    <row r="46" spans="1:5" x14ac:dyDescent="0.3">
      <c r="A46" s="27" t="s">
        <v>325</v>
      </c>
      <c r="B46" s="28" t="s">
        <v>326</v>
      </c>
      <c r="C46" s="24" t="s">
        <v>1175</v>
      </c>
      <c r="D46" s="24">
        <v>2</v>
      </c>
      <c r="E46" s="29">
        <f>AVERAGE('Assessment Checklist'!$E$98:$E$99)</f>
        <v>0</v>
      </c>
    </row>
    <row r="47" spans="1:5" x14ac:dyDescent="0.3">
      <c r="A47" s="27" t="s">
        <v>331</v>
      </c>
      <c r="B47" s="28" t="s">
        <v>332</v>
      </c>
      <c r="C47" s="24" t="s">
        <v>1175</v>
      </c>
      <c r="D47" s="24">
        <v>1</v>
      </c>
      <c r="E47" s="29">
        <f>AVERAGE('Assessment Checklist'!$E$100)</f>
        <v>0</v>
      </c>
    </row>
    <row r="48" spans="1:5" x14ac:dyDescent="0.3">
      <c r="A48" s="27" t="s">
        <v>335</v>
      </c>
      <c r="B48" s="28" t="s">
        <v>61</v>
      </c>
      <c r="C48" s="24" t="s">
        <v>1177</v>
      </c>
      <c r="D48" s="24">
        <v>1</v>
      </c>
      <c r="E48" s="29">
        <f>AVERAGE('Assessment Checklist'!$E$102)</f>
        <v>0</v>
      </c>
    </row>
    <row r="49" spans="1:5" x14ac:dyDescent="0.3">
      <c r="A49" s="27" t="s">
        <v>337</v>
      </c>
      <c r="B49" s="28" t="s">
        <v>338</v>
      </c>
      <c r="C49" s="24" t="s">
        <v>1177</v>
      </c>
      <c r="D49" s="24">
        <v>4</v>
      </c>
      <c r="E49" s="29">
        <f>AVERAGE('Assessment Checklist'!$E$103:$E$106)</f>
        <v>0</v>
      </c>
    </row>
    <row r="50" spans="1:5" x14ac:dyDescent="0.3">
      <c r="A50" s="27" t="s">
        <v>349</v>
      </c>
      <c r="B50" s="28" t="s">
        <v>350</v>
      </c>
      <c r="C50" s="24" t="s">
        <v>1177</v>
      </c>
      <c r="D50" s="24">
        <v>5</v>
      </c>
      <c r="E50" s="29">
        <f>AVERAGE('Assessment Checklist'!$E$107:$E$111)</f>
        <v>0</v>
      </c>
    </row>
    <row r="51" spans="1:5" x14ac:dyDescent="0.3">
      <c r="A51" s="27" t="s">
        <v>364</v>
      </c>
      <c r="B51" s="28" t="s">
        <v>365</v>
      </c>
      <c r="C51" s="24" t="s">
        <v>1177</v>
      </c>
      <c r="D51" s="24">
        <v>3</v>
      </c>
      <c r="E51" s="29">
        <f>AVERAGE('Assessment Checklist'!$E$112:$E$114)</f>
        <v>0</v>
      </c>
    </row>
    <row r="52" spans="1:5" x14ac:dyDescent="0.3">
      <c r="A52" s="27" t="s">
        <v>373</v>
      </c>
      <c r="B52" s="28" t="s">
        <v>374</v>
      </c>
      <c r="C52" s="24" t="s">
        <v>1177</v>
      </c>
      <c r="D52" s="24">
        <v>2</v>
      </c>
      <c r="E52" s="29">
        <f>AVERAGE('Assessment Checklist'!$E$115:$E$116)</f>
        <v>0</v>
      </c>
    </row>
    <row r="53" spans="1:5" x14ac:dyDescent="0.3">
      <c r="A53" s="27" t="s">
        <v>379</v>
      </c>
      <c r="B53" s="28" t="s">
        <v>380</v>
      </c>
      <c r="C53" s="24" t="s">
        <v>1177</v>
      </c>
      <c r="D53" s="24">
        <v>3</v>
      </c>
      <c r="E53" s="29">
        <f>AVERAGE('Assessment Checklist'!$E$117:$E$119)</f>
        <v>0</v>
      </c>
    </row>
    <row r="54" spans="1:5" x14ac:dyDescent="0.3">
      <c r="A54" s="27" t="s">
        <v>388</v>
      </c>
      <c r="B54" s="28" t="s">
        <v>389</v>
      </c>
      <c r="C54" s="24" t="s">
        <v>1177</v>
      </c>
      <c r="D54" s="24">
        <v>4</v>
      </c>
      <c r="E54" s="29">
        <f>AVERAGE('Assessment Checklist'!$E$120:$E$123)</f>
        <v>0</v>
      </c>
    </row>
    <row r="55" spans="1:5" x14ac:dyDescent="0.3">
      <c r="A55" s="27" t="s">
        <v>400</v>
      </c>
      <c r="B55" s="28" t="s">
        <v>401</v>
      </c>
      <c r="C55" s="24" t="s">
        <v>1177</v>
      </c>
      <c r="D55" s="24">
        <v>5</v>
      </c>
      <c r="E55" s="29">
        <f>AVERAGE('Assessment Checklist'!$E$124:$E$128)</f>
        <v>0</v>
      </c>
    </row>
    <row r="56" spans="1:5" x14ac:dyDescent="0.3">
      <c r="A56" s="27" t="s">
        <v>415</v>
      </c>
      <c r="B56" s="28" t="s">
        <v>416</v>
      </c>
      <c r="C56" s="24" t="s">
        <v>1177</v>
      </c>
      <c r="D56" s="24">
        <v>1</v>
      </c>
      <c r="E56" s="29">
        <f>AVERAGE('Assessment Checklist'!$E$129)</f>
        <v>0</v>
      </c>
    </row>
    <row r="57" spans="1:5" x14ac:dyDescent="0.3">
      <c r="A57" s="27" t="s">
        <v>418</v>
      </c>
      <c r="B57" s="28" t="s">
        <v>419</v>
      </c>
      <c r="C57" s="24" t="s">
        <v>1177</v>
      </c>
      <c r="D57" s="24">
        <v>1</v>
      </c>
      <c r="E57" s="29">
        <f>AVERAGE('Assessment Checklist'!$E$130)</f>
        <v>0</v>
      </c>
    </row>
    <row r="58" spans="1:5" x14ac:dyDescent="0.3">
      <c r="A58" s="27" t="s">
        <v>421</v>
      </c>
      <c r="B58" s="28" t="s">
        <v>422</v>
      </c>
      <c r="C58" s="24" t="s">
        <v>1177</v>
      </c>
      <c r="D58" s="24">
        <v>1</v>
      </c>
      <c r="E58" s="29">
        <f>AVERAGE('Assessment Checklist'!$E$131)</f>
        <v>0</v>
      </c>
    </row>
    <row r="59" spans="1:5" x14ac:dyDescent="0.3">
      <c r="A59" s="27" t="s">
        <v>424</v>
      </c>
      <c r="B59" s="28" t="s">
        <v>425</v>
      </c>
      <c r="C59" s="24" t="s">
        <v>1177</v>
      </c>
      <c r="D59" s="24">
        <v>2</v>
      </c>
      <c r="E59" s="29">
        <f>AVERAGE('Assessment Checklist'!$E$132:$E$133)</f>
        <v>0</v>
      </c>
    </row>
    <row r="60" spans="1:5" x14ac:dyDescent="0.3">
      <c r="A60" s="27" t="s">
        <v>431</v>
      </c>
      <c r="B60" s="28" t="s">
        <v>61</v>
      </c>
      <c r="C60" s="24" t="s">
        <v>1179</v>
      </c>
      <c r="D60" s="24">
        <v>1</v>
      </c>
      <c r="E60" s="29">
        <f>AVERAGE('Assessment Checklist'!$E$135)</f>
        <v>0</v>
      </c>
    </row>
    <row r="61" spans="1:5" x14ac:dyDescent="0.3">
      <c r="A61" s="27" t="s">
        <v>433</v>
      </c>
      <c r="B61" s="28" t="s">
        <v>434</v>
      </c>
      <c r="C61" s="24" t="s">
        <v>1179</v>
      </c>
      <c r="D61" s="24">
        <v>6</v>
      </c>
      <c r="E61" s="29">
        <f>AVERAGE('Assessment Checklist'!$E$136:$E$141)</f>
        <v>0</v>
      </c>
    </row>
    <row r="62" spans="1:5" x14ac:dyDescent="0.3">
      <c r="A62" s="27" t="s">
        <v>451</v>
      </c>
      <c r="B62" s="28" t="s">
        <v>452</v>
      </c>
      <c r="C62" s="24" t="s">
        <v>1179</v>
      </c>
      <c r="D62" s="24">
        <v>2</v>
      </c>
      <c r="E62" s="29">
        <f>AVERAGE('Assessment Checklist'!$E$142:$E$143)</f>
        <v>0</v>
      </c>
    </row>
    <row r="63" spans="1:5" x14ac:dyDescent="0.3">
      <c r="A63" s="27" t="s">
        <v>457</v>
      </c>
      <c r="B63" s="28" t="s">
        <v>458</v>
      </c>
      <c r="C63" s="24" t="s">
        <v>1179</v>
      </c>
      <c r="D63" s="24">
        <v>3</v>
      </c>
      <c r="E63" s="29">
        <f>AVERAGE('Assessment Checklist'!$E$144:$E$146)</f>
        <v>0</v>
      </c>
    </row>
    <row r="64" spans="1:5" x14ac:dyDescent="0.3">
      <c r="A64" s="27" t="s">
        <v>465</v>
      </c>
      <c r="B64" s="28" t="s">
        <v>466</v>
      </c>
      <c r="C64" s="24" t="s">
        <v>1179</v>
      </c>
      <c r="D64" s="24">
        <v>4</v>
      </c>
      <c r="E64" s="29">
        <f>AVERAGE('Assessment Checklist'!$E$147:$E$150)</f>
        <v>0</v>
      </c>
    </row>
    <row r="65" spans="1:5" x14ac:dyDescent="0.3">
      <c r="A65" s="27" t="s">
        <v>477</v>
      </c>
      <c r="B65" s="28" t="s">
        <v>478</v>
      </c>
      <c r="C65" s="24" t="s">
        <v>1179</v>
      </c>
      <c r="D65" s="24">
        <v>5</v>
      </c>
      <c r="E65" s="29">
        <f>AVERAGE('Assessment Checklist'!$E$151:$E$155)</f>
        <v>0</v>
      </c>
    </row>
    <row r="66" spans="1:5" x14ac:dyDescent="0.3">
      <c r="A66" s="27" t="s">
        <v>490</v>
      </c>
      <c r="B66" s="28" t="s">
        <v>491</v>
      </c>
      <c r="C66" s="24" t="s">
        <v>1179</v>
      </c>
      <c r="D66" s="24">
        <v>5</v>
      </c>
      <c r="E66" s="29">
        <f>AVERAGE('Assessment Checklist'!$E$156:$E$160)</f>
        <v>0</v>
      </c>
    </row>
    <row r="67" spans="1:5" x14ac:dyDescent="0.3">
      <c r="A67" s="27" t="s">
        <v>505</v>
      </c>
      <c r="B67" s="28" t="s">
        <v>506</v>
      </c>
      <c r="C67" s="24" t="s">
        <v>1179</v>
      </c>
      <c r="D67" s="24">
        <v>6</v>
      </c>
      <c r="E67" s="29">
        <f>AVERAGE('Assessment Checklist'!$E$161:$E$166)</f>
        <v>0</v>
      </c>
    </row>
    <row r="68" spans="1:5" x14ac:dyDescent="0.3">
      <c r="A68" s="27" t="s">
        <v>522</v>
      </c>
      <c r="B68" s="28" t="s">
        <v>523</v>
      </c>
      <c r="C68" s="24" t="s">
        <v>1179</v>
      </c>
      <c r="D68" s="24">
        <v>3</v>
      </c>
      <c r="E68" s="29">
        <f>AVERAGE('Assessment Checklist'!$E$167:$E$169)</f>
        <v>0</v>
      </c>
    </row>
    <row r="69" spans="1:5" x14ac:dyDescent="0.3">
      <c r="A69" s="27" t="s">
        <v>532</v>
      </c>
      <c r="B69" s="28" t="s">
        <v>61</v>
      </c>
      <c r="C69" s="24" t="s">
        <v>1181</v>
      </c>
      <c r="D69" s="24">
        <v>1</v>
      </c>
      <c r="E69" s="29">
        <f>AVERAGE('Assessment Checklist'!$E$171)</f>
        <v>0</v>
      </c>
    </row>
    <row r="70" spans="1:5" x14ac:dyDescent="0.3">
      <c r="A70" s="27" t="s">
        <v>534</v>
      </c>
      <c r="B70" s="28" t="s">
        <v>535</v>
      </c>
      <c r="C70" s="24" t="s">
        <v>1181</v>
      </c>
      <c r="D70" s="24">
        <v>6</v>
      </c>
      <c r="E70" s="29">
        <f>AVERAGE('Assessment Checklist'!$E$172:$E$177)</f>
        <v>0</v>
      </c>
    </row>
    <row r="71" spans="1:5" x14ac:dyDescent="0.3">
      <c r="A71" s="27" t="s">
        <v>552</v>
      </c>
      <c r="B71" s="28" t="s">
        <v>553</v>
      </c>
      <c r="C71" s="24" t="s">
        <v>1181</v>
      </c>
      <c r="D71" s="24">
        <v>1</v>
      </c>
      <c r="E71" s="29">
        <f>AVERAGE('Assessment Checklist'!$E$178)</f>
        <v>0</v>
      </c>
    </row>
    <row r="72" spans="1:5" x14ac:dyDescent="0.3">
      <c r="A72" s="27" t="s">
        <v>555</v>
      </c>
      <c r="B72" s="28" t="s">
        <v>556</v>
      </c>
      <c r="C72" s="24" t="s">
        <v>1181</v>
      </c>
      <c r="D72" s="24">
        <v>2</v>
      </c>
      <c r="E72" s="29">
        <f>AVERAGE('Assessment Checklist'!$E$179:$E$180)</f>
        <v>0</v>
      </c>
    </row>
    <row r="73" spans="1:5" x14ac:dyDescent="0.3">
      <c r="A73" s="27" t="s">
        <v>561</v>
      </c>
      <c r="B73" s="28" t="s">
        <v>562</v>
      </c>
      <c r="C73" s="24" t="s">
        <v>1181</v>
      </c>
      <c r="D73" s="24">
        <v>4</v>
      </c>
      <c r="E73" s="29">
        <f>AVERAGE('Assessment Checklist'!$E$181:$E$184)</f>
        <v>0</v>
      </c>
    </row>
    <row r="74" spans="1:5" x14ac:dyDescent="0.3">
      <c r="A74" s="27" t="s">
        <v>573</v>
      </c>
      <c r="B74" s="28" t="s">
        <v>574</v>
      </c>
      <c r="C74" s="24" t="s">
        <v>1181</v>
      </c>
      <c r="D74" s="24">
        <v>1</v>
      </c>
      <c r="E74" s="29">
        <f>AVERAGE('Assessment Checklist'!$E$185)</f>
        <v>0</v>
      </c>
    </row>
    <row r="75" spans="1:5" x14ac:dyDescent="0.3">
      <c r="A75" s="27" t="s">
        <v>576</v>
      </c>
      <c r="B75" s="28" t="s">
        <v>577</v>
      </c>
      <c r="C75" s="24" t="s">
        <v>1181</v>
      </c>
      <c r="D75" s="24">
        <v>1</v>
      </c>
      <c r="E75" s="29">
        <f>AVERAGE('Assessment Checklist'!$E$186)</f>
        <v>0</v>
      </c>
    </row>
    <row r="76" spans="1:5" x14ac:dyDescent="0.3">
      <c r="A76" s="27" t="s">
        <v>579</v>
      </c>
      <c r="B76" s="28" t="s">
        <v>580</v>
      </c>
      <c r="C76" s="24" t="s">
        <v>1181</v>
      </c>
      <c r="D76" s="24">
        <v>4</v>
      </c>
      <c r="E76" s="29">
        <f>AVERAGE('Assessment Checklist'!$E$187:$E$190)</f>
        <v>0</v>
      </c>
    </row>
    <row r="77" spans="1:5" x14ac:dyDescent="0.3">
      <c r="A77" s="27" t="s">
        <v>591</v>
      </c>
      <c r="B77" s="28" t="s">
        <v>592</v>
      </c>
      <c r="C77" s="24" t="s">
        <v>1181</v>
      </c>
      <c r="D77" s="24">
        <v>1</v>
      </c>
      <c r="E77" s="29">
        <f>AVERAGE('Assessment Checklist'!$E$191)</f>
        <v>0</v>
      </c>
    </row>
    <row r="78" spans="1:5" x14ac:dyDescent="0.3">
      <c r="A78" s="27" t="s">
        <v>594</v>
      </c>
      <c r="B78" s="28" t="s">
        <v>595</v>
      </c>
      <c r="C78" s="24" t="s">
        <v>1181</v>
      </c>
      <c r="D78" s="24">
        <v>5</v>
      </c>
      <c r="E78" s="29">
        <f>AVERAGE('Assessment Checklist'!$E$192:$E$196)</f>
        <v>0</v>
      </c>
    </row>
    <row r="79" spans="1:5" x14ac:dyDescent="0.3">
      <c r="A79" s="27" t="s">
        <v>610</v>
      </c>
      <c r="B79" s="28" t="s">
        <v>61</v>
      </c>
      <c r="C79" s="24" t="s">
        <v>1183</v>
      </c>
      <c r="D79" s="24">
        <v>1</v>
      </c>
      <c r="E79" s="29">
        <f>AVERAGE('Assessment Checklist'!$E$198)</f>
        <v>0</v>
      </c>
    </row>
    <row r="80" spans="1:5" x14ac:dyDescent="0.3">
      <c r="A80" s="27" t="s">
        <v>612</v>
      </c>
      <c r="B80" s="28" t="s">
        <v>613</v>
      </c>
      <c r="C80" s="24" t="s">
        <v>1183</v>
      </c>
      <c r="D80" s="24">
        <v>3</v>
      </c>
      <c r="E80" s="29">
        <f>AVERAGE('Assessment Checklist'!$E$199:$E$201)</f>
        <v>0</v>
      </c>
    </row>
    <row r="81" spans="1:5" x14ac:dyDescent="0.3">
      <c r="A81" s="27" t="s">
        <v>620</v>
      </c>
      <c r="B81" s="28" t="s">
        <v>621</v>
      </c>
      <c r="C81" s="24" t="s">
        <v>1183</v>
      </c>
      <c r="D81" s="24">
        <v>2</v>
      </c>
      <c r="E81" s="29">
        <f>AVERAGE('Assessment Checklist'!$E$202:$E$203)</f>
        <v>0</v>
      </c>
    </row>
    <row r="82" spans="1:5" x14ac:dyDescent="0.3">
      <c r="A82" s="27" t="s">
        <v>626</v>
      </c>
      <c r="B82" s="28" t="s">
        <v>627</v>
      </c>
      <c r="C82" s="24" t="s">
        <v>1183</v>
      </c>
      <c r="D82" s="24">
        <v>4</v>
      </c>
      <c r="E82" s="29">
        <f>AVERAGE('Assessment Checklist'!$E$204:$E$207)</f>
        <v>0</v>
      </c>
    </row>
    <row r="83" spans="1:5" x14ac:dyDescent="0.3">
      <c r="A83" s="27" t="s">
        <v>638</v>
      </c>
      <c r="B83" s="28" t="s">
        <v>639</v>
      </c>
      <c r="C83" s="24" t="s">
        <v>1183</v>
      </c>
      <c r="D83" s="24">
        <v>2</v>
      </c>
      <c r="E83" s="29">
        <f>AVERAGE('Assessment Checklist'!$E$208:$E$209)</f>
        <v>0</v>
      </c>
    </row>
    <row r="84" spans="1:5" x14ac:dyDescent="0.3">
      <c r="A84" s="27" t="s">
        <v>644</v>
      </c>
      <c r="B84" s="28" t="s">
        <v>645</v>
      </c>
      <c r="C84" s="24" t="s">
        <v>1183</v>
      </c>
      <c r="D84" s="24">
        <v>3</v>
      </c>
      <c r="E84" s="29">
        <f>AVERAGE('Assessment Checklist'!$E$210:$E$212)</f>
        <v>0</v>
      </c>
    </row>
    <row r="85" spans="1:5" x14ac:dyDescent="0.3">
      <c r="A85" s="27" t="s">
        <v>653</v>
      </c>
      <c r="B85" s="28" t="s">
        <v>654</v>
      </c>
      <c r="C85" s="24" t="s">
        <v>1183</v>
      </c>
      <c r="D85" s="24">
        <v>2</v>
      </c>
      <c r="E85" s="29">
        <f>AVERAGE('Assessment Checklist'!$E$213:$E$214)</f>
        <v>0</v>
      </c>
    </row>
    <row r="86" spans="1:5" x14ac:dyDescent="0.3">
      <c r="A86" s="27" t="s">
        <v>659</v>
      </c>
      <c r="B86" s="28" t="s">
        <v>660</v>
      </c>
      <c r="C86" s="24" t="s">
        <v>1183</v>
      </c>
      <c r="D86" s="24">
        <v>1</v>
      </c>
      <c r="E86" s="29">
        <f>AVERAGE('Assessment Checklist'!$E$215)</f>
        <v>0</v>
      </c>
    </row>
    <row r="87" spans="1:5" x14ac:dyDescent="0.3">
      <c r="A87" s="27" t="s">
        <v>663</v>
      </c>
      <c r="B87" s="28" t="s">
        <v>61</v>
      </c>
      <c r="C87" s="24" t="s">
        <v>1185</v>
      </c>
      <c r="D87" s="24">
        <v>1</v>
      </c>
      <c r="E87" s="29">
        <f>AVERAGE('Assessment Checklist'!$E$217)</f>
        <v>0</v>
      </c>
    </row>
    <row r="88" spans="1:5" x14ac:dyDescent="0.3">
      <c r="A88" s="27" t="s">
        <v>665</v>
      </c>
      <c r="B88" s="28" t="s">
        <v>666</v>
      </c>
      <c r="C88" s="24" t="s">
        <v>1185</v>
      </c>
      <c r="D88" s="24">
        <v>2</v>
      </c>
      <c r="E88" s="29">
        <f>AVERAGE('Assessment Checklist'!$E$218:$E$219)</f>
        <v>0</v>
      </c>
    </row>
    <row r="89" spans="1:5" x14ac:dyDescent="0.3">
      <c r="A89" s="27" t="s">
        <v>671</v>
      </c>
      <c r="B89" s="28" t="s">
        <v>672</v>
      </c>
      <c r="C89" s="24" t="s">
        <v>1185</v>
      </c>
      <c r="D89" s="24">
        <v>4</v>
      </c>
      <c r="E89" s="29">
        <f>AVERAGE('Assessment Checklist'!$E$220:$E$223)</f>
        <v>0</v>
      </c>
    </row>
    <row r="90" spans="1:5" x14ac:dyDescent="0.3">
      <c r="A90" s="27" t="s">
        <v>683</v>
      </c>
      <c r="B90" s="28" t="s">
        <v>684</v>
      </c>
      <c r="C90" s="24" t="s">
        <v>1185</v>
      </c>
      <c r="D90" s="24">
        <v>2</v>
      </c>
      <c r="E90" s="29">
        <f>AVERAGE('Assessment Checklist'!$E$224:$E$225)</f>
        <v>0</v>
      </c>
    </row>
    <row r="91" spans="1:5" x14ac:dyDescent="0.3">
      <c r="A91" s="27" t="s">
        <v>689</v>
      </c>
      <c r="B91" s="28" t="s">
        <v>690</v>
      </c>
      <c r="C91" s="24" t="s">
        <v>1185</v>
      </c>
      <c r="D91" s="24">
        <v>2</v>
      </c>
      <c r="E91" s="29">
        <f>AVERAGE('Assessment Checklist'!$E$226:$E$227)</f>
        <v>0</v>
      </c>
    </row>
    <row r="92" spans="1:5" x14ac:dyDescent="0.3">
      <c r="A92" s="27" t="s">
        <v>695</v>
      </c>
      <c r="B92" s="28" t="s">
        <v>696</v>
      </c>
      <c r="C92" s="24" t="s">
        <v>1185</v>
      </c>
      <c r="D92" s="24">
        <v>1</v>
      </c>
      <c r="E92" s="29">
        <f>AVERAGE('Assessment Checklist'!$E$228)</f>
        <v>0</v>
      </c>
    </row>
    <row r="93" spans="1:5" x14ac:dyDescent="0.3">
      <c r="A93" s="27" t="s">
        <v>699</v>
      </c>
      <c r="B93" s="28" t="s">
        <v>61</v>
      </c>
      <c r="C93" s="24" t="s">
        <v>1187</v>
      </c>
      <c r="D93" s="24">
        <v>1</v>
      </c>
      <c r="E93" s="29">
        <f>AVERAGE('Assessment Checklist'!$E$230)</f>
        <v>0</v>
      </c>
    </row>
    <row r="94" spans="1:5" x14ac:dyDescent="0.3">
      <c r="A94" s="27" t="s">
        <v>701</v>
      </c>
      <c r="B94" s="28" t="s">
        <v>702</v>
      </c>
      <c r="C94" s="24" t="s">
        <v>1187</v>
      </c>
      <c r="D94" s="24">
        <v>1</v>
      </c>
      <c r="E94" s="29">
        <f>AVERAGE('Assessment Checklist'!$E$231)</f>
        <v>0</v>
      </c>
    </row>
    <row r="95" spans="1:5" x14ac:dyDescent="0.3">
      <c r="A95" s="27" t="s">
        <v>704</v>
      </c>
      <c r="B95" s="28" t="s">
        <v>705</v>
      </c>
      <c r="C95" s="24" t="s">
        <v>1187</v>
      </c>
      <c r="D95" s="24">
        <v>1</v>
      </c>
      <c r="E95" s="29">
        <f>AVERAGE('Assessment Checklist'!$E$232)</f>
        <v>0</v>
      </c>
    </row>
    <row r="96" spans="1:5" x14ac:dyDescent="0.3">
      <c r="A96" s="27" t="s">
        <v>707</v>
      </c>
      <c r="B96" s="28" t="s">
        <v>708</v>
      </c>
      <c r="C96" s="24" t="s">
        <v>1187</v>
      </c>
      <c r="D96" s="24">
        <v>1</v>
      </c>
      <c r="E96" s="29">
        <f>AVERAGE('Assessment Checklist'!$E$233)</f>
        <v>0</v>
      </c>
    </row>
    <row r="97" spans="1:5" x14ac:dyDescent="0.3">
      <c r="A97" s="27" t="s">
        <v>710</v>
      </c>
      <c r="B97" s="28" t="s">
        <v>711</v>
      </c>
      <c r="C97" s="24" t="s">
        <v>1187</v>
      </c>
      <c r="D97" s="24">
        <v>1</v>
      </c>
      <c r="E97" s="29">
        <f>AVERAGE('Assessment Checklist'!$E$234)</f>
        <v>0</v>
      </c>
    </row>
    <row r="98" spans="1:5" x14ac:dyDescent="0.3">
      <c r="A98" s="27" t="s">
        <v>713</v>
      </c>
      <c r="B98" s="28" t="s">
        <v>714</v>
      </c>
      <c r="C98" s="24" t="s">
        <v>1187</v>
      </c>
      <c r="D98" s="24">
        <v>4</v>
      </c>
      <c r="E98" s="29">
        <f>AVERAGE('Assessment Checklist'!$E$235:$E$238)</f>
        <v>0</v>
      </c>
    </row>
    <row r="99" spans="1:5" x14ac:dyDescent="0.3">
      <c r="A99" s="27" t="s">
        <v>725</v>
      </c>
      <c r="B99" s="28" t="s">
        <v>726</v>
      </c>
      <c r="C99" s="24" t="s">
        <v>1187</v>
      </c>
      <c r="D99" s="24">
        <v>1</v>
      </c>
      <c r="E99" s="29">
        <f>AVERAGE('Assessment Checklist'!$E$239)</f>
        <v>0</v>
      </c>
    </row>
    <row r="100" spans="1:5" x14ac:dyDescent="0.3">
      <c r="A100" s="27" t="s">
        <v>729</v>
      </c>
      <c r="B100" s="28" t="s">
        <v>61</v>
      </c>
      <c r="C100" s="24" t="s">
        <v>1189</v>
      </c>
      <c r="D100" s="24">
        <v>1</v>
      </c>
      <c r="E100" s="29">
        <f>AVERAGE('Assessment Checklist'!$E$241)</f>
        <v>0</v>
      </c>
    </row>
    <row r="101" spans="1:5" x14ac:dyDescent="0.3">
      <c r="A101" s="27" t="s">
        <v>731</v>
      </c>
      <c r="B101" s="28" t="s">
        <v>732</v>
      </c>
      <c r="C101" s="24" t="s">
        <v>1189</v>
      </c>
      <c r="D101" s="24">
        <v>1</v>
      </c>
      <c r="E101" s="29">
        <f>AVERAGE('Assessment Checklist'!$E$242)</f>
        <v>0</v>
      </c>
    </row>
    <row r="102" spans="1:5" x14ac:dyDescent="0.3">
      <c r="A102" s="27" t="s">
        <v>734</v>
      </c>
      <c r="B102" s="28" t="s">
        <v>735</v>
      </c>
      <c r="C102" s="24" t="s">
        <v>1189</v>
      </c>
      <c r="D102" s="24">
        <v>2</v>
      </c>
      <c r="E102" s="29">
        <f>AVERAGE('Assessment Checklist'!$E$243:$E$244)</f>
        <v>0</v>
      </c>
    </row>
    <row r="103" spans="1:5" x14ac:dyDescent="0.3">
      <c r="A103" s="27" t="s">
        <v>740</v>
      </c>
      <c r="B103" s="28" t="s">
        <v>741</v>
      </c>
      <c r="C103" s="24" t="s">
        <v>1189</v>
      </c>
      <c r="D103" s="24">
        <v>1</v>
      </c>
      <c r="E103" s="29">
        <f>AVERAGE('Assessment Checklist'!$E$245)</f>
        <v>0</v>
      </c>
    </row>
    <row r="104" spans="1:5" x14ac:dyDescent="0.3">
      <c r="A104" s="27" t="s">
        <v>743</v>
      </c>
      <c r="B104" s="28" t="s">
        <v>744</v>
      </c>
      <c r="C104" s="24" t="s">
        <v>1189</v>
      </c>
      <c r="D104" s="24">
        <v>1</v>
      </c>
      <c r="E104" s="29">
        <f>AVERAGE('Assessment Checklist'!$E$246)</f>
        <v>0</v>
      </c>
    </row>
    <row r="105" spans="1:5" x14ac:dyDescent="0.3">
      <c r="A105" s="27" t="s">
        <v>746</v>
      </c>
      <c r="B105" s="28" t="s">
        <v>747</v>
      </c>
      <c r="C105" s="24" t="s">
        <v>1189</v>
      </c>
      <c r="D105" s="24">
        <v>3</v>
      </c>
      <c r="E105" s="29">
        <f>AVERAGE('Assessment Checklist'!$E$247:$E$249)</f>
        <v>0</v>
      </c>
    </row>
    <row r="106" spans="1:5" x14ac:dyDescent="0.3">
      <c r="A106" s="27" t="s">
        <v>755</v>
      </c>
      <c r="B106" s="28" t="s">
        <v>756</v>
      </c>
      <c r="C106" s="24" t="s">
        <v>1189</v>
      </c>
      <c r="D106" s="24">
        <v>2</v>
      </c>
      <c r="E106" s="29">
        <f>AVERAGE('Assessment Checklist'!$E$250:$E$251)</f>
        <v>0</v>
      </c>
    </row>
    <row r="107" spans="1:5" x14ac:dyDescent="0.3">
      <c r="A107" s="27" t="s">
        <v>761</v>
      </c>
      <c r="B107" s="28" t="s">
        <v>762</v>
      </c>
      <c r="C107" s="24" t="s">
        <v>1189</v>
      </c>
      <c r="D107" s="24">
        <v>1</v>
      </c>
      <c r="E107" s="29">
        <f>AVERAGE('Assessment Checklist'!$E$252)</f>
        <v>0</v>
      </c>
    </row>
    <row r="108" spans="1:5" x14ac:dyDescent="0.3">
      <c r="A108" s="27" t="s">
        <v>764</v>
      </c>
      <c r="B108" s="28" t="s">
        <v>765</v>
      </c>
      <c r="C108" s="24" t="s">
        <v>1189</v>
      </c>
      <c r="D108" s="24">
        <v>1</v>
      </c>
      <c r="E108" s="29">
        <f>AVERAGE('Assessment Checklist'!$E$253)</f>
        <v>0</v>
      </c>
    </row>
    <row r="109" spans="1:5" x14ac:dyDescent="0.3">
      <c r="A109" s="27" t="s">
        <v>767</v>
      </c>
      <c r="B109" s="28" t="s">
        <v>768</v>
      </c>
      <c r="C109" s="24" t="s">
        <v>1189</v>
      </c>
      <c r="D109" s="24">
        <v>2</v>
      </c>
      <c r="E109" s="29">
        <f>AVERAGE('Assessment Checklist'!$E$254:$E$255)</f>
        <v>0</v>
      </c>
    </row>
    <row r="110" spans="1:5" x14ac:dyDescent="0.3">
      <c r="A110" s="27" t="s">
        <v>773</v>
      </c>
      <c r="B110" s="28" t="s">
        <v>774</v>
      </c>
      <c r="C110" s="24" t="s">
        <v>1189</v>
      </c>
      <c r="D110" s="24">
        <v>1</v>
      </c>
      <c r="E110" s="29">
        <f>AVERAGE('Assessment Checklist'!$E$256)</f>
        <v>0</v>
      </c>
    </row>
    <row r="111" spans="1:5" x14ac:dyDescent="0.3">
      <c r="A111" s="27" t="s">
        <v>776</v>
      </c>
      <c r="B111" s="28" t="s">
        <v>777</v>
      </c>
      <c r="C111" s="24" t="s">
        <v>1189</v>
      </c>
      <c r="D111" s="24">
        <v>3</v>
      </c>
      <c r="E111" s="29">
        <f>AVERAGE('Assessment Checklist'!$E$257:$E$259)</f>
        <v>0</v>
      </c>
    </row>
    <row r="112" spans="1:5" x14ac:dyDescent="0.3">
      <c r="A112" s="27" t="s">
        <v>785</v>
      </c>
      <c r="B112" s="28" t="s">
        <v>786</v>
      </c>
      <c r="C112" s="24" t="s">
        <v>1189</v>
      </c>
      <c r="D112" s="24">
        <v>1</v>
      </c>
      <c r="E112" s="29">
        <f>AVERAGE('Assessment Checklist'!$E$260)</f>
        <v>0</v>
      </c>
    </row>
    <row r="113" spans="1:5" x14ac:dyDescent="0.3">
      <c r="A113" s="27" t="s">
        <v>788</v>
      </c>
      <c r="B113" s="28" t="s">
        <v>789</v>
      </c>
      <c r="C113" s="24" t="s">
        <v>1189</v>
      </c>
      <c r="D113" s="24">
        <v>2</v>
      </c>
      <c r="E113" s="29">
        <f>AVERAGE('Assessment Checklist'!$E$261:$E$262)</f>
        <v>0</v>
      </c>
    </row>
    <row r="114" spans="1:5" x14ac:dyDescent="0.3">
      <c r="A114" s="27" t="s">
        <v>794</v>
      </c>
      <c r="B114" s="28" t="s">
        <v>795</v>
      </c>
      <c r="C114" s="24" t="s">
        <v>1189</v>
      </c>
      <c r="D114" s="24">
        <v>1</v>
      </c>
      <c r="E114" s="29">
        <f>AVERAGE('Assessment Checklist'!$E$263)</f>
        <v>0</v>
      </c>
    </row>
    <row r="115" spans="1:5" x14ac:dyDescent="0.3">
      <c r="A115" s="27" t="s">
        <v>797</v>
      </c>
      <c r="B115" s="28" t="s">
        <v>798</v>
      </c>
      <c r="C115" s="24" t="s">
        <v>1189</v>
      </c>
      <c r="D115" s="24">
        <v>1</v>
      </c>
      <c r="E115" s="29">
        <f>AVERAGE('Assessment Checklist'!$E$264)</f>
        <v>0</v>
      </c>
    </row>
    <row r="116" spans="1:5" x14ac:dyDescent="0.3">
      <c r="A116" s="27" t="s">
        <v>800</v>
      </c>
      <c r="B116" s="28" t="s">
        <v>801</v>
      </c>
      <c r="C116" s="24" t="s">
        <v>1189</v>
      </c>
      <c r="D116" s="24">
        <v>1</v>
      </c>
      <c r="E116" s="29">
        <f>AVERAGE('Assessment Checklist'!$E$265)</f>
        <v>0</v>
      </c>
    </row>
    <row r="117" spans="1:5" x14ac:dyDescent="0.3">
      <c r="A117" s="27" t="s">
        <v>804</v>
      </c>
      <c r="B117" s="28" t="s">
        <v>61</v>
      </c>
      <c r="C117" s="24" t="s">
        <v>1191</v>
      </c>
      <c r="D117" s="24">
        <v>1</v>
      </c>
      <c r="E117" s="29">
        <f>AVERAGE('Assessment Checklist'!$E$267)</f>
        <v>0</v>
      </c>
    </row>
    <row r="118" spans="1:5" x14ac:dyDescent="0.3">
      <c r="A118" s="27" t="s">
        <v>806</v>
      </c>
      <c r="B118" s="28" t="s">
        <v>807</v>
      </c>
      <c r="C118" s="24" t="s">
        <v>1191</v>
      </c>
      <c r="D118" s="24">
        <v>1</v>
      </c>
      <c r="E118" s="29">
        <f>AVERAGE('Assessment Checklist'!$E$268)</f>
        <v>0</v>
      </c>
    </row>
    <row r="119" spans="1:5" x14ac:dyDescent="0.3">
      <c r="A119" s="27" t="s">
        <v>809</v>
      </c>
      <c r="B119" s="28" t="s">
        <v>810</v>
      </c>
      <c r="C119" s="24" t="s">
        <v>1191</v>
      </c>
      <c r="D119" s="24">
        <v>2</v>
      </c>
      <c r="E119" s="29">
        <f>AVERAGE('Assessment Checklist'!$E$269:$E$270)</f>
        <v>0</v>
      </c>
    </row>
    <row r="120" spans="1:5" x14ac:dyDescent="0.3">
      <c r="A120" s="27" t="s">
        <v>815</v>
      </c>
      <c r="B120" s="28" t="s">
        <v>816</v>
      </c>
      <c r="C120" s="24" t="s">
        <v>1191</v>
      </c>
      <c r="D120" s="24">
        <v>1</v>
      </c>
      <c r="E120" s="29">
        <f>AVERAGE('Assessment Checklist'!$E$271)</f>
        <v>0</v>
      </c>
    </row>
    <row r="121" spans="1:5" x14ac:dyDescent="0.3">
      <c r="A121" s="27" t="s">
        <v>818</v>
      </c>
      <c r="B121" s="28" t="s">
        <v>819</v>
      </c>
      <c r="C121" s="24" t="s">
        <v>1191</v>
      </c>
      <c r="D121" s="24">
        <v>1</v>
      </c>
      <c r="E121" s="29">
        <f>AVERAGE('Assessment Checklist'!$E$272)</f>
        <v>0</v>
      </c>
    </row>
    <row r="122" spans="1:5" x14ac:dyDescent="0.3">
      <c r="A122" s="27" t="s">
        <v>821</v>
      </c>
      <c r="B122" s="28" t="s">
        <v>822</v>
      </c>
      <c r="C122" s="24" t="s">
        <v>1191</v>
      </c>
      <c r="D122" s="24">
        <v>1</v>
      </c>
      <c r="E122" s="29">
        <f>AVERAGE('Assessment Checklist'!$E$273)</f>
        <v>0</v>
      </c>
    </row>
    <row r="123" spans="1:5" x14ac:dyDescent="0.3">
      <c r="A123" s="27" t="s">
        <v>825</v>
      </c>
      <c r="B123" s="28" t="s">
        <v>61</v>
      </c>
      <c r="C123" s="24" t="s">
        <v>1193</v>
      </c>
      <c r="D123" s="24">
        <v>1</v>
      </c>
      <c r="E123" s="29">
        <f>AVERAGE('Assessment Checklist'!$E$275)</f>
        <v>0</v>
      </c>
    </row>
    <row r="124" spans="1:5" x14ac:dyDescent="0.3">
      <c r="A124" s="27" t="s">
        <v>827</v>
      </c>
      <c r="B124" s="28" t="s">
        <v>828</v>
      </c>
      <c r="C124" s="24" t="s">
        <v>1193</v>
      </c>
      <c r="D124" s="24">
        <v>1</v>
      </c>
      <c r="E124" s="29">
        <f>AVERAGE('Assessment Checklist'!$E$276)</f>
        <v>0</v>
      </c>
    </row>
    <row r="125" spans="1:5" x14ac:dyDescent="0.3">
      <c r="A125" s="27" t="s">
        <v>830</v>
      </c>
      <c r="B125" s="28" t="s">
        <v>831</v>
      </c>
      <c r="C125" s="24" t="s">
        <v>1193</v>
      </c>
      <c r="D125" s="24">
        <v>1</v>
      </c>
      <c r="E125" s="29">
        <f>AVERAGE('Assessment Checklist'!$E$277)</f>
        <v>0</v>
      </c>
    </row>
    <row r="126" spans="1:5" x14ac:dyDescent="0.3">
      <c r="A126" s="27" t="s">
        <v>833</v>
      </c>
      <c r="B126" s="28" t="s">
        <v>834</v>
      </c>
      <c r="C126" s="24" t="s">
        <v>1193</v>
      </c>
      <c r="D126" s="24">
        <v>2</v>
      </c>
      <c r="E126" s="29">
        <f>AVERAGE('Assessment Checklist'!$E$278:$E$279)</f>
        <v>0</v>
      </c>
    </row>
    <row r="127" spans="1:5" x14ac:dyDescent="0.3">
      <c r="A127" s="27" t="s">
        <v>839</v>
      </c>
      <c r="B127" s="28" t="s">
        <v>840</v>
      </c>
      <c r="C127" s="24" t="s">
        <v>1193</v>
      </c>
      <c r="D127" s="24">
        <v>1</v>
      </c>
      <c r="E127" s="29">
        <f>AVERAGE('Assessment Checklist'!$E$280)</f>
        <v>0</v>
      </c>
    </row>
    <row r="128" spans="1:5" x14ac:dyDescent="0.3">
      <c r="A128" s="27" t="s">
        <v>842</v>
      </c>
      <c r="B128" s="28" t="s">
        <v>843</v>
      </c>
      <c r="C128" s="24" t="s">
        <v>1193</v>
      </c>
      <c r="D128" s="24">
        <v>1</v>
      </c>
      <c r="E128" s="29">
        <f>AVERAGE('Assessment Checklist'!$E$281)</f>
        <v>0</v>
      </c>
    </row>
    <row r="129" spans="1:5" x14ac:dyDescent="0.3">
      <c r="A129" s="27" t="s">
        <v>845</v>
      </c>
      <c r="B129" s="28" t="s">
        <v>846</v>
      </c>
      <c r="C129" s="24" t="s">
        <v>1193</v>
      </c>
      <c r="D129" s="24">
        <v>1</v>
      </c>
      <c r="E129" s="29">
        <f>AVERAGE('Assessment Checklist'!$E$282)</f>
        <v>0</v>
      </c>
    </row>
    <row r="130" spans="1:5" x14ac:dyDescent="0.3">
      <c r="A130" s="27" t="s">
        <v>848</v>
      </c>
      <c r="B130" s="28" t="s">
        <v>849</v>
      </c>
      <c r="C130" s="24" t="s">
        <v>1193</v>
      </c>
      <c r="D130" s="24">
        <v>1</v>
      </c>
      <c r="E130" s="29">
        <f>AVERAGE('Assessment Checklist'!$E$283)</f>
        <v>0</v>
      </c>
    </row>
    <row r="131" spans="1:5" x14ac:dyDescent="0.3">
      <c r="A131" s="27" t="s">
        <v>851</v>
      </c>
      <c r="B131" s="28" t="s">
        <v>852</v>
      </c>
      <c r="C131" s="24" t="s">
        <v>1193</v>
      </c>
      <c r="D131" s="24">
        <v>1</v>
      </c>
      <c r="E131" s="29">
        <f>AVERAGE('Assessment Checklist'!$E$284)</f>
        <v>0</v>
      </c>
    </row>
    <row r="132" spans="1:5" x14ac:dyDescent="0.3">
      <c r="A132" s="27" t="s">
        <v>855</v>
      </c>
      <c r="B132" s="28" t="s">
        <v>61</v>
      </c>
      <c r="C132" s="24" t="s">
        <v>1195</v>
      </c>
      <c r="D132" s="24">
        <v>1</v>
      </c>
      <c r="E132" s="29">
        <f>AVERAGE('Assessment Checklist'!$E$286)</f>
        <v>0</v>
      </c>
    </row>
    <row r="133" spans="1:5" x14ac:dyDescent="0.3">
      <c r="A133" s="27" t="s">
        <v>857</v>
      </c>
      <c r="B133" s="28" t="s">
        <v>858</v>
      </c>
      <c r="C133" s="24" t="s">
        <v>1195</v>
      </c>
      <c r="D133" s="24">
        <v>1</v>
      </c>
      <c r="E133" s="29">
        <f>AVERAGE('Assessment Checklist'!$E$287)</f>
        <v>0</v>
      </c>
    </row>
    <row r="134" spans="1:5" x14ac:dyDescent="0.3">
      <c r="A134" s="27" t="s">
        <v>860</v>
      </c>
      <c r="B134" s="28" t="s">
        <v>861</v>
      </c>
      <c r="C134" s="24" t="s">
        <v>1195</v>
      </c>
      <c r="D134" s="24">
        <v>2</v>
      </c>
      <c r="E134" s="29">
        <f>AVERAGE('Assessment Checklist'!$E$288:$E$289)</f>
        <v>0</v>
      </c>
    </row>
    <row r="135" spans="1:5" x14ac:dyDescent="0.3">
      <c r="A135" s="27" t="s">
        <v>866</v>
      </c>
      <c r="B135" s="28" t="s">
        <v>867</v>
      </c>
      <c r="C135" s="24" t="s">
        <v>1195</v>
      </c>
      <c r="D135" s="24">
        <v>5</v>
      </c>
      <c r="E135" s="29">
        <f>AVERAGE('Assessment Checklist'!$E$290:$E$294)</f>
        <v>0</v>
      </c>
    </row>
    <row r="136" spans="1:5" x14ac:dyDescent="0.3">
      <c r="A136" s="27" t="s">
        <v>881</v>
      </c>
      <c r="B136" s="28" t="s">
        <v>882</v>
      </c>
      <c r="C136" s="24" t="s">
        <v>1195</v>
      </c>
      <c r="D136" s="24">
        <v>1</v>
      </c>
      <c r="E136" s="29">
        <f>AVERAGE('Assessment Checklist'!$E$295)</f>
        <v>0</v>
      </c>
    </row>
    <row r="137" spans="1:5" x14ac:dyDescent="0.3">
      <c r="A137" s="27" t="s">
        <v>884</v>
      </c>
      <c r="B137" s="28" t="s">
        <v>885</v>
      </c>
      <c r="C137" s="24" t="s">
        <v>1195</v>
      </c>
      <c r="D137" s="24">
        <v>1</v>
      </c>
      <c r="E137" s="29">
        <f>AVERAGE('Assessment Checklist'!$E$296)</f>
        <v>0</v>
      </c>
    </row>
    <row r="138" spans="1:5" x14ac:dyDescent="0.3">
      <c r="A138" s="27" t="s">
        <v>888</v>
      </c>
      <c r="B138" s="28" t="s">
        <v>61</v>
      </c>
      <c r="C138" s="24" t="s">
        <v>1196</v>
      </c>
      <c r="D138" s="24">
        <v>1</v>
      </c>
      <c r="E138" s="29">
        <f>AVERAGE('Assessment Checklist'!$E$298)</f>
        <v>0</v>
      </c>
    </row>
    <row r="139" spans="1:5" x14ac:dyDescent="0.3">
      <c r="A139" s="27" t="s">
        <v>890</v>
      </c>
      <c r="B139" s="28" t="s">
        <v>891</v>
      </c>
      <c r="C139" s="24" t="s">
        <v>1196</v>
      </c>
      <c r="D139" s="24">
        <v>1</v>
      </c>
      <c r="E139" s="29">
        <f>AVERAGE('Assessment Checklist'!$E$299)</f>
        <v>0</v>
      </c>
    </row>
    <row r="140" spans="1:5" x14ac:dyDescent="0.3">
      <c r="A140" s="27" t="s">
        <v>893</v>
      </c>
      <c r="B140" s="28" t="s">
        <v>894</v>
      </c>
      <c r="C140" s="24" t="s">
        <v>1196</v>
      </c>
      <c r="D140" s="24">
        <v>1</v>
      </c>
      <c r="E140" s="29">
        <f>AVERAGE('Assessment Checklist'!$E$300)</f>
        <v>0</v>
      </c>
    </row>
    <row r="141" spans="1:5" x14ac:dyDescent="0.3">
      <c r="A141" s="27" t="s">
        <v>896</v>
      </c>
      <c r="B141" s="28" t="s">
        <v>897</v>
      </c>
      <c r="C141" s="24" t="s">
        <v>1196</v>
      </c>
      <c r="D141" s="24">
        <v>6</v>
      </c>
      <c r="E141" s="29">
        <f>AVERAGE('Assessment Checklist'!$E$301:$E$306)</f>
        <v>0</v>
      </c>
    </row>
    <row r="142" spans="1:5" x14ac:dyDescent="0.3">
      <c r="A142" s="27" t="s">
        <v>914</v>
      </c>
      <c r="B142" s="28" t="s">
        <v>915</v>
      </c>
      <c r="C142" s="24" t="s">
        <v>1196</v>
      </c>
      <c r="D142" s="24">
        <v>1</v>
      </c>
      <c r="E142" s="29">
        <f>AVERAGE('Assessment Checklist'!$E$307)</f>
        <v>0</v>
      </c>
    </row>
    <row r="143" spans="1:5" x14ac:dyDescent="0.3">
      <c r="A143" s="27" t="s">
        <v>917</v>
      </c>
      <c r="B143" s="28" t="s">
        <v>918</v>
      </c>
      <c r="C143" s="24" t="s">
        <v>1196</v>
      </c>
      <c r="D143" s="24">
        <v>1</v>
      </c>
      <c r="E143" s="29">
        <f>AVERAGE('Assessment Checklist'!$E$308)</f>
        <v>0</v>
      </c>
    </row>
    <row r="144" spans="1:5" x14ac:dyDescent="0.3">
      <c r="A144" s="27" t="s">
        <v>920</v>
      </c>
      <c r="B144" s="28" t="s">
        <v>921</v>
      </c>
      <c r="C144" s="24" t="s">
        <v>1196</v>
      </c>
      <c r="D144" s="24">
        <v>2</v>
      </c>
      <c r="E144" s="29">
        <f>AVERAGE('Assessment Checklist'!$E$309:$E$310)</f>
        <v>0</v>
      </c>
    </row>
    <row r="145" spans="1:5" x14ac:dyDescent="0.3">
      <c r="A145" s="27" t="s">
        <v>926</v>
      </c>
      <c r="B145" s="28" t="s">
        <v>927</v>
      </c>
      <c r="C145" s="24" t="s">
        <v>1196</v>
      </c>
      <c r="D145" s="24">
        <v>1</v>
      </c>
      <c r="E145" s="29">
        <f>AVERAGE('Assessment Checklist'!$E$311)</f>
        <v>0</v>
      </c>
    </row>
    <row r="146" spans="1:5" x14ac:dyDescent="0.3">
      <c r="A146" s="27" t="s">
        <v>929</v>
      </c>
      <c r="B146" s="28" t="s">
        <v>930</v>
      </c>
      <c r="C146" s="24" t="s">
        <v>1196</v>
      </c>
      <c r="D146" s="24">
        <v>1</v>
      </c>
      <c r="E146" s="29">
        <f>AVERAGE('Assessment Checklist'!$E$312)</f>
        <v>0</v>
      </c>
    </row>
    <row r="147" spans="1:5" x14ac:dyDescent="0.3">
      <c r="A147" s="27" t="s">
        <v>932</v>
      </c>
      <c r="B147" s="28" t="s">
        <v>933</v>
      </c>
      <c r="C147" s="24" t="s">
        <v>1196</v>
      </c>
      <c r="D147" s="24">
        <v>2</v>
      </c>
      <c r="E147" s="29">
        <f>AVERAGE('Assessment Checklist'!$E$313:$E$314)</f>
        <v>0</v>
      </c>
    </row>
    <row r="148" spans="1:5" x14ac:dyDescent="0.3">
      <c r="A148" s="27" t="s">
        <v>938</v>
      </c>
      <c r="B148" s="28" t="s">
        <v>939</v>
      </c>
      <c r="C148" s="24" t="s">
        <v>1196</v>
      </c>
      <c r="D148" s="24">
        <v>1</v>
      </c>
      <c r="E148" s="29">
        <f>AVERAGE('Assessment Checklist'!$E$315)</f>
        <v>0</v>
      </c>
    </row>
    <row r="149" spans="1:5" x14ac:dyDescent="0.3">
      <c r="A149" s="27" t="s">
        <v>941</v>
      </c>
      <c r="B149" s="28" t="s">
        <v>942</v>
      </c>
      <c r="C149" s="24" t="s">
        <v>1196</v>
      </c>
      <c r="D149" s="24">
        <v>1</v>
      </c>
      <c r="E149" s="29">
        <f>AVERAGE('Assessment Checklist'!$E$316)</f>
        <v>0</v>
      </c>
    </row>
    <row r="150" spans="1:5" x14ac:dyDescent="0.3">
      <c r="A150" s="27" t="s">
        <v>944</v>
      </c>
      <c r="B150" s="28" t="s">
        <v>945</v>
      </c>
      <c r="C150" s="24" t="s">
        <v>1196</v>
      </c>
      <c r="D150" s="24">
        <v>1</v>
      </c>
      <c r="E150" s="29">
        <f>AVERAGE('Assessment Checklist'!$E$317)</f>
        <v>0</v>
      </c>
    </row>
    <row r="151" spans="1:5" x14ac:dyDescent="0.3">
      <c r="A151" s="27" t="s">
        <v>947</v>
      </c>
      <c r="B151" s="28" t="s">
        <v>948</v>
      </c>
      <c r="C151" s="24" t="s">
        <v>1196</v>
      </c>
      <c r="D151" s="24">
        <v>1</v>
      </c>
      <c r="E151" s="29">
        <f>AVERAGE('Assessment Checklist'!$E$318)</f>
        <v>0</v>
      </c>
    </row>
    <row r="152" spans="1:5" x14ac:dyDescent="0.3">
      <c r="A152" s="27" t="s">
        <v>951</v>
      </c>
      <c r="B152" s="28" t="s">
        <v>61</v>
      </c>
      <c r="C152" s="24" t="s">
        <v>1198</v>
      </c>
      <c r="D152" s="24">
        <v>1</v>
      </c>
      <c r="E152" s="29">
        <f>AVERAGE('Assessment Checklist'!$E$320)</f>
        <v>0</v>
      </c>
    </row>
    <row r="153" spans="1:5" x14ac:dyDescent="0.3">
      <c r="A153" s="27" t="s">
        <v>953</v>
      </c>
      <c r="B153" s="28" t="s">
        <v>954</v>
      </c>
      <c r="C153" s="24" t="s">
        <v>1198</v>
      </c>
      <c r="D153" s="24">
        <v>1</v>
      </c>
      <c r="E153" s="29">
        <f>AVERAGE('Assessment Checklist'!$E$321)</f>
        <v>0</v>
      </c>
    </row>
    <row r="154" spans="1:5" x14ac:dyDescent="0.3">
      <c r="A154" s="27" t="s">
        <v>956</v>
      </c>
      <c r="B154" s="28" t="s">
        <v>957</v>
      </c>
      <c r="C154" s="24" t="s">
        <v>1198</v>
      </c>
      <c r="D154" s="24">
        <v>1</v>
      </c>
      <c r="E154" s="29">
        <f>AVERAGE('Assessment Checklist'!$E$322)</f>
        <v>0</v>
      </c>
    </row>
    <row r="155" spans="1:5" x14ac:dyDescent="0.3">
      <c r="A155" s="27" t="s">
        <v>959</v>
      </c>
      <c r="B155" s="28" t="s">
        <v>960</v>
      </c>
      <c r="C155" s="24" t="s">
        <v>1198</v>
      </c>
      <c r="D155" s="24">
        <v>1</v>
      </c>
      <c r="E155" s="29">
        <f>AVERAGE('Assessment Checklist'!$E$323)</f>
        <v>0</v>
      </c>
    </row>
    <row r="156" spans="1:5" x14ac:dyDescent="0.3">
      <c r="A156" s="27" t="s">
        <v>962</v>
      </c>
      <c r="B156" s="28" t="s">
        <v>963</v>
      </c>
      <c r="C156" s="24" t="s">
        <v>1198</v>
      </c>
      <c r="D156" s="24">
        <v>1</v>
      </c>
      <c r="E156" s="29">
        <f>AVERAGE('Assessment Checklist'!$E$324)</f>
        <v>0</v>
      </c>
    </row>
    <row r="157" spans="1:5" x14ac:dyDescent="0.3">
      <c r="A157" s="27" t="s">
        <v>965</v>
      </c>
      <c r="B157" s="28" t="s">
        <v>966</v>
      </c>
      <c r="C157" s="24" t="s">
        <v>1198</v>
      </c>
      <c r="D157" s="24">
        <v>8</v>
      </c>
      <c r="E157" s="29">
        <f>AVERAGE('Assessment Checklist'!$E$325:$E$332)</f>
        <v>0</v>
      </c>
    </row>
    <row r="158" spans="1:5" x14ac:dyDescent="0.3">
      <c r="A158" s="27" t="s">
        <v>989</v>
      </c>
      <c r="B158" s="28" t="s">
        <v>990</v>
      </c>
      <c r="C158" s="24" t="s">
        <v>1198</v>
      </c>
      <c r="D158" s="24">
        <v>2</v>
      </c>
      <c r="E158" s="29">
        <f>AVERAGE('Assessment Checklist'!$E$333:$E$334)</f>
        <v>0</v>
      </c>
    </row>
    <row r="159" spans="1:5" x14ac:dyDescent="0.3">
      <c r="A159" s="27" t="s">
        <v>994</v>
      </c>
      <c r="B159" s="28" t="s">
        <v>995</v>
      </c>
      <c r="C159" s="24" t="s">
        <v>1198</v>
      </c>
      <c r="D159" s="24">
        <v>1</v>
      </c>
      <c r="E159" s="29">
        <f>AVERAGE('Assessment Checklist'!$E$335)</f>
        <v>0</v>
      </c>
    </row>
    <row r="160" spans="1:5" x14ac:dyDescent="0.3">
      <c r="A160" s="27" t="s">
        <v>997</v>
      </c>
      <c r="B160" s="28" t="s">
        <v>998</v>
      </c>
      <c r="C160" s="24" t="s">
        <v>1198</v>
      </c>
      <c r="D160" s="24">
        <v>2</v>
      </c>
      <c r="E160" s="29">
        <f>AVERAGE('Assessment Checklist'!$E$336:$E$337)</f>
        <v>0</v>
      </c>
    </row>
    <row r="161" spans="1:5" x14ac:dyDescent="0.3">
      <c r="A161" s="27" t="s">
        <v>1003</v>
      </c>
      <c r="B161" s="28" t="s">
        <v>1004</v>
      </c>
      <c r="C161" s="24" t="s">
        <v>1198</v>
      </c>
      <c r="D161" s="24">
        <v>1</v>
      </c>
      <c r="E161" s="29">
        <f>AVERAGE('Assessment Checklist'!$E$338)</f>
        <v>0</v>
      </c>
    </row>
    <row r="162" spans="1:5" x14ac:dyDescent="0.3">
      <c r="A162" s="27" t="s">
        <v>1006</v>
      </c>
      <c r="B162" s="28" t="s">
        <v>1007</v>
      </c>
      <c r="C162" s="24" t="s">
        <v>1198</v>
      </c>
      <c r="D162" s="24">
        <v>1</v>
      </c>
      <c r="E162" s="29">
        <f>AVERAGE('Assessment Checklist'!$E$339)</f>
        <v>0</v>
      </c>
    </row>
    <row r="163" spans="1:5" x14ac:dyDescent="0.3">
      <c r="A163" s="27" t="s">
        <v>1009</v>
      </c>
      <c r="B163" s="28" t="s">
        <v>1010</v>
      </c>
      <c r="C163" s="24" t="s">
        <v>1198</v>
      </c>
      <c r="D163" s="24">
        <v>1</v>
      </c>
      <c r="E163" s="29">
        <f>AVERAGE('Assessment Checklist'!$E$340)</f>
        <v>0</v>
      </c>
    </row>
    <row r="164" spans="1:5" x14ac:dyDescent="0.3">
      <c r="A164" s="27" t="s">
        <v>1012</v>
      </c>
      <c r="B164" s="28" t="s">
        <v>1013</v>
      </c>
      <c r="C164" s="24" t="s">
        <v>1198</v>
      </c>
      <c r="D164" s="24">
        <v>1</v>
      </c>
      <c r="E164" s="29">
        <f>AVERAGE('Assessment Checklist'!$E$341)</f>
        <v>0</v>
      </c>
    </row>
    <row r="165" spans="1:5" x14ac:dyDescent="0.3">
      <c r="A165" s="27" t="s">
        <v>1015</v>
      </c>
      <c r="B165" s="28" t="s">
        <v>1016</v>
      </c>
      <c r="C165" s="24" t="s">
        <v>1198</v>
      </c>
      <c r="D165" s="24">
        <v>1</v>
      </c>
      <c r="E165" s="29">
        <f>AVERAGE('Assessment Checklist'!$E$342)</f>
        <v>0</v>
      </c>
    </row>
    <row r="166" spans="1:5" x14ac:dyDescent="0.3">
      <c r="A166" s="27" t="s">
        <v>1018</v>
      </c>
      <c r="B166" s="28" t="s">
        <v>1016</v>
      </c>
      <c r="C166" s="24" t="s">
        <v>1198</v>
      </c>
      <c r="D166" s="24">
        <v>1</v>
      </c>
      <c r="E166" s="29">
        <f>AVERAGE('Assessment Checklist'!$E$343)</f>
        <v>0</v>
      </c>
    </row>
    <row r="167" spans="1:5" x14ac:dyDescent="0.3">
      <c r="A167" s="27" t="s">
        <v>1020</v>
      </c>
      <c r="B167" s="28" t="s">
        <v>1021</v>
      </c>
      <c r="C167" s="24" t="s">
        <v>1198</v>
      </c>
      <c r="D167" s="24">
        <v>1</v>
      </c>
      <c r="E167" s="29">
        <f>AVERAGE('Assessment Checklist'!$E$344)</f>
        <v>0</v>
      </c>
    </row>
    <row r="168" spans="1:5" x14ac:dyDescent="0.3">
      <c r="A168" s="27" t="s">
        <v>1023</v>
      </c>
      <c r="B168" s="28" t="s">
        <v>1024</v>
      </c>
      <c r="C168" s="24" t="s">
        <v>1198</v>
      </c>
      <c r="D168" s="24">
        <v>1</v>
      </c>
      <c r="E168" s="29">
        <f>AVERAGE('Assessment Checklist'!$E$345)</f>
        <v>0</v>
      </c>
    </row>
    <row r="169" spans="1:5" x14ac:dyDescent="0.3">
      <c r="A169" s="27" t="s">
        <v>1026</v>
      </c>
      <c r="B169" s="28" t="s">
        <v>1027</v>
      </c>
      <c r="C169" s="24" t="s">
        <v>1198</v>
      </c>
      <c r="D169" s="24">
        <v>1</v>
      </c>
      <c r="E169" s="29">
        <f>AVERAGE('Assessment Checklist'!$E$346)</f>
        <v>0</v>
      </c>
    </row>
    <row r="170" spans="1:5" x14ac:dyDescent="0.3">
      <c r="A170" s="27" t="s">
        <v>1029</v>
      </c>
      <c r="B170" s="28" t="s">
        <v>1030</v>
      </c>
      <c r="C170" s="24" t="s">
        <v>1198</v>
      </c>
      <c r="D170" s="24">
        <v>2</v>
      </c>
      <c r="E170" s="29">
        <f>AVERAGE('Assessment Checklist'!$E$347:$E$348)</f>
        <v>0</v>
      </c>
    </row>
    <row r="171" spans="1:5" x14ac:dyDescent="0.3">
      <c r="A171" s="27" t="s">
        <v>1034</v>
      </c>
      <c r="B171" s="28" t="s">
        <v>1035</v>
      </c>
      <c r="C171" s="24" t="s">
        <v>1198</v>
      </c>
      <c r="D171" s="24">
        <v>1</v>
      </c>
      <c r="E171" s="29">
        <f>AVERAGE('Assessment Checklist'!$E$349)</f>
        <v>0</v>
      </c>
    </row>
    <row r="172" spans="1:5" x14ac:dyDescent="0.3">
      <c r="A172" s="27" t="s">
        <v>1038</v>
      </c>
      <c r="B172" s="28" t="s">
        <v>61</v>
      </c>
      <c r="C172" s="24" t="s">
        <v>1200</v>
      </c>
      <c r="D172" s="24">
        <v>1</v>
      </c>
      <c r="E172" s="29">
        <f>AVERAGE('Assessment Checklist'!$E$351)</f>
        <v>0</v>
      </c>
    </row>
    <row r="173" spans="1:5" x14ac:dyDescent="0.3">
      <c r="A173" s="27" t="s">
        <v>1040</v>
      </c>
      <c r="B173" s="28" t="s">
        <v>1041</v>
      </c>
      <c r="C173" s="24" t="s">
        <v>1200</v>
      </c>
      <c r="D173" s="24">
        <v>2</v>
      </c>
      <c r="E173" s="29">
        <f>AVERAGE('Assessment Checklist'!$E$352:$E$353)</f>
        <v>0</v>
      </c>
    </row>
    <row r="174" spans="1:5" x14ac:dyDescent="0.3">
      <c r="A174" s="27" t="s">
        <v>1046</v>
      </c>
      <c r="B174" s="28" t="s">
        <v>1047</v>
      </c>
      <c r="C174" s="24" t="s">
        <v>1200</v>
      </c>
      <c r="D174" s="24">
        <v>1</v>
      </c>
      <c r="E174" s="29">
        <f>AVERAGE('Assessment Checklist'!$E$354)</f>
        <v>0</v>
      </c>
    </row>
    <row r="175" spans="1:5" x14ac:dyDescent="0.3">
      <c r="A175" s="27" t="s">
        <v>1049</v>
      </c>
      <c r="B175" s="28" t="s">
        <v>1050</v>
      </c>
      <c r="C175" s="24" t="s">
        <v>1200</v>
      </c>
      <c r="D175" s="24">
        <v>9</v>
      </c>
      <c r="E175" s="29">
        <f>AVERAGE('Assessment Checklist'!$E$355:$E$363)</f>
        <v>0</v>
      </c>
    </row>
    <row r="176" spans="1:5" x14ac:dyDescent="0.3">
      <c r="A176" s="27" t="s">
        <v>1076</v>
      </c>
      <c r="B176" s="28" t="s">
        <v>1077</v>
      </c>
      <c r="C176" s="24" t="s">
        <v>1200</v>
      </c>
      <c r="D176" s="24">
        <v>2</v>
      </c>
      <c r="E176" s="29">
        <f>AVERAGE('Assessment Checklist'!$E$364:$E$365)</f>
        <v>0</v>
      </c>
    </row>
    <row r="177" spans="1:5" x14ac:dyDescent="0.3">
      <c r="A177" s="27" t="s">
        <v>1082</v>
      </c>
      <c r="B177" s="28" t="s">
        <v>1083</v>
      </c>
      <c r="C177" s="24" t="s">
        <v>1200</v>
      </c>
      <c r="D177" s="24">
        <v>1</v>
      </c>
      <c r="E177" s="29">
        <f>AVERAGE('Assessment Checklist'!$E$366)</f>
        <v>0</v>
      </c>
    </row>
    <row r="178" spans="1:5" x14ac:dyDescent="0.3">
      <c r="A178" s="27" t="s">
        <v>1085</v>
      </c>
      <c r="B178" s="28" t="s">
        <v>1086</v>
      </c>
      <c r="C178" s="24" t="s">
        <v>1200</v>
      </c>
      <c r="D178" s="24">
        <v>6</v>
      </c>
      <c r="E178" s="29">
        <f>AVERAGE('Assessment Checklist'!$E$367:$E$372)</f>
        <v>0</v>
      </c>
    </row>
    <row r="179" spans="1:5" x14ac:dyDescent="0.3">
      <c r="A179" s="27" t="s">
        <v>1103</v>
      </c>
      <c r="B179" s="28" t="s">
        <v>1104</v>
      </c>
      <c r="C179" s="24" t="s">
        <v>1200</v>
      </c>
      <c r="D179" s="24">
        <v>2</v>
      </c>
      <c r="E179" s="29">
        <f>AVERAGE('Assessment Checklist'!$E$373:$E$374)</f>
        <v>0</v>
      </c>
    </row>
    <row r="180" spans="1:5" x14ac:dyDescent="0.3">
      <c r="A180" s="27" t="s">
        <v>1109</v>
      </c>
      <c r="B180" s="28" t="s">
        <v>1110</v>
      </c>
      <c r="C180" s="24" t="s">
        <v>1200</v>
      </c>
      <c r="D180" s="24">
        <v>1</v>
      </c>
      <c r="E180" s="29">
        <f>AVERAGE('Assessment Checklist'!$E$375)</f>
        <v>0</v>
      </c>
    </row>
    <row r="181" spans="1:5" x14ac:dyDescent="0.3">
      <c r="A181" s="27" t="s">
        <v>1112</v>
      </c>
      <c r="B181" s="28" t="s">
        <v>1113</v>
      </c>
      <c r="C181" s="24" t="s">
        <v>1200</v>
      </c>
      <c r="D181" s="24">
        <v>1</v>
      </c>
      <c r="E181" s="29">
        <f>AVERAGE('Assessment Checklist'!$E$376)</f>
        <v>0</v>
      </c>
    </row>
    <row r="182" spans="1:5" x14ac:dyDescent="0.3">
      <c r="A182" s="27" t="s">
        <v>1115</v>
      </c>
      <c r="B182" s="28" t="s">
        <v>1116</v>
      </c>
      <c r="C182" s="24" t="s">
        <v>1200</v>
      </c>
      <c r="D182" s="24">
        <v>1</v>
      </c>
      <c r="E182" s="29">
        <f>AVERAGE('Assessment Checklist'!$E$377)</f>
        <v>0</v>
      </c>
    </row>
    <row r="183" spans="1:5" x14ac:dyDescent="0.3">
      <c r="A183" s="27" t="s">
        <v>1118</v>
      </c>
      <c r="B183" s="28" t="s">
        <v>1119</v>
      </c>
      <c r="C183" s="24" t="s">
        <v>1200</v>
      </c>
      <c r="D183" s="24">
        <v>1</v>
      </c>
      <c r="E183" s="29">
        <f>AVERAGE('Assessment Checklist'!$E$378)</f>
        <v>0</v>
      </c>
    </row>
    <row r="184" spans="1:5" x14ac:dyDescent="0.3">
      <c r="A184" s="27" t="s">
        <v>1122</v>
      </c>
      <c r="B184" s="28" t="s">
        <v>61</v>
      </c>
      <c r="C184" s="24" t="s">
        <v>1202</v>
      </c>
      <c r="D184" s="24">
        <v>1</v>
      </c>
      <c r="E184" s="29">
        <f>AVERAGE('Assessment Checklist'!$E$380)</f>
        <v>0</v>
      </c>
    </row>
    <row r="185" spans="1:5" x14ac:dyDescent="0.3">
      <c r="A185" s="27" t="s">
        <v>1124</v>
      </c>
      <c r="B185" s="28" t="s">
        <v>1125</v>
      </c>
      <c r="C185" s="24" t="s">
        <v>1202</v>
      </c>
      <c r="D185" s="24">
        <v>2</v>
      </c>
      <c r="E185" s="29">
        <f>AVERAGE('Assessment Checklist'!$E$381:$E$382)</f>
        <v>0</v>
      </c>
    </row>
    <row r="186" spans="1:5" x14ac:dyDescent="0.3">
      <c r="A186" s="27" t="s">
        <v>1130</v>
      </c>
      <c r="B186" s="28" t="s">
        <v>1131</v>
      </c>
      <c r="C186" s="24" t="s">
        <v>1202</v>
      </c>
      <c r="D186" s="24">
        <v>1</v>
      </c>
      <c r="E186" s="29">
        <f>AVERAGE('Assessment Checklist'!$E$383)</f>
        <v>0</v>
      </c>
    </row>
    <row r="187" spans="1:5" x14ac:dyDescent="0.3">
      <c r="A187" s="27" t="s">
        <v>1133</v>
      </c>
      <c r="B187" s="28" t="s">
        <v>1134</v>
      </c>
      <c r="C187" s="24" t="s">
        <v>1202</v>
      </c>
      <c r="D187" s="24">
        <v>1</v>
      </c>
      <c r="E187" s="29">
        <f>AVERAGE('Assessment Checklist'!$E$384)</f>
        <v>0</v>
      </c>
    </row>
    <row r="188" spans="1:5" x14ac:dyDescent="0.3">
      <c r="A188" s="27" t="s">
        <v>1136</v>
      </c>
      <c r="B188" s="28" t="s">
        <v>1137</v>
      </c>
      <c r="C188" s="24" t="s">
        <v>1202</v>
      </c>
      <c r="D188" s="24">
        <v>1</v>
      </c>
      <c r="E188" s="29">
        <f>AVERAGE('Assessment Checklist'!$E$385)</f>
        <v>0</v>
      </c>
    </row>
    <row r="189" spans="1:5" x14ac:dyDescent="0.3">
      <c r="A189" s="27" t="s">
        <v>1139</v>
      </c>
      <c r="B189" s="28" t="s">
        <v>1140</v>
      </c>
      <c r="C189" s="24" t="s">
        <v>1202</v>
      </c>
      <c r="D189" s="24">
        <v>1</v>
      </c>
      <c r="E189" s="29">
        <f>AVERAGE('Assessment Checklist'!$E$386)</f>
        <v>0</v>
      </c>
    </row>
    <row r="190" spans="1:5" x14ac:dyDescent="0.3">
      <c r="A190" s="27" t="s">
        <v>1142</v>
      </c>
      <c r="B190" s="28" t="s">
        <v>1143</v>
      </c>
      <c r="C190" s="24" t="s">
        <v>1202</v>
      </c>
      <c r="D190" s="24">
        <v>2</v>
      </c>
      <c r="E190" s="29">
        <f>AVERAGE('Assessment Checklist'!$E$387:$E$388)</f>
        <v>0</v>
      </c>
    </row>
    <row r="191" spans="1:5" x14ac:dyDescent="0.3">
      <c r="A191" s="27" t="s">
        <v>1148</v>
      </c>
      <c r="B191" s="28" t="s">
        <v>1149</v>
      </c>
      <c r="C191" s="24" t="s">
        <v>1202</v>
      </c>
      <c r="D191" s="24">
        <v>1</v>
      </c>
      <c r="E191" s="29">
        <f>AVERAGE('Assessment Checklist'!$E$389)</f>
        <v>0</v>
      </c>
    </row>
    <row r="192" spans="1:5" x14ac:dyDescent="0.3">
      <c r="A192" s="27" t="s">
        <v>1151</v>
      </c>
      <c r="B192" s="28" t="s">
        <v>1152</v>
      </c>
      <c r="C192" s="24" t="s">
        <v>1202</v>
      </c>
      <c r="D192" s="24">
        <v>3</v>
      </c>
      <c r="E192" s="29">
        <f>AVERAGE('Assessment Checklist'!$E$390:$E$392)</f>
        <v>0</v>
      </c>
    </row>
    <row r="193" spans="1:5" x14ac:dyDescent="0.3">
      <c r="A193" s="27" t="s">
        <v>1160</v>
      </c>
      <c r="B193" s="28" t="s">
        <v>1161</v>
      </c>
      <c r="C193" s="24" t="s">
        <v>1202</v>
      </c>
      <c r="D193" s="24">
        <v>1</v>
      </c>
      <c r="E193" s="29">
        <f>AVERAGE('Assessment Checklist'!$E$393)</f>
        <v>0</v>
      </c>
    </row>
  </sheetData>
  <mergeCells count="1">
    <mergeCell ref="A4:E4"/>
  </mergeCells>
  <conditionalFormatting sqref="E6:E193">
    <cfRule type="cellIs" dxfId="2" priority="2" operator="lessThanOrEqual">
      <formula>0.25</formula>
    </cfRule>
    <cfRule type="cellIs" dxfId="1" priority="3" operator="between">
      <formula>0.2501</formula>
      <formula>0.75</formula>
    </cfRule>
    <cfRule type="cellIs" dxfId="0" priority="4" operator="greaterThan">
      <formula>0.75</formula>
    </cfRule>
  </conditionalFormatting>
  <printOptions horizontalCentered="1"/>
  <pageMargins left="0.4" right="0.4" top="0.6" bottom="0.7" header="0.3" footer="0.3"/>
  <pageSetup fitToHeight="0" orientation="portrait" horizontalDpi="300" verticalDpi="300"/>
  <headerFooter>
    <oddHeader>&amp;R&amp;9&amp;K808080 Halkyn Consulting Ltd</oddHeader>
    <oddFooter>&amp;L&amp;8&amp;K808080 Halkyn Consulting Ltd  |  www.halkynconsulting.co.uk&amp;C&amp;8&amp;K808080 NIST SP 800-53 Rev.5 HIGH Baseline Assessment Toolkit&amp;R&amp;8&amp;K808080 Page &amp;P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zoomScaleNormal="100" workbookViewId="0"/>
  </sheetViews>
  <sheetFormatPr defaultColWidth="8.6640625" defaultRowHeight="14.4" x14ac:dyDescent="0.3"/>
  <cols>
    <col min="1" max="1" width="10" customWidth="1"/>
    <col min="3" max="3" width="12" customWidth="1"/>
  </cols>
  <sheetData>
    <row r="1" spans="1:3" x14ac:dyDescent="0.3">
      <c r="A1" s="34" t="s">
        <v>57</v>
      </c>
      <c r="C1" s="34" t="s">
        <v>58</v>
      </c>
    </row>
    <row r="2" spans="1:3" x14ac:dyDescent="0.3">
      <c r="A2" s="35">
        <v>0</v>
      </c>
      <c r="C2" t="s">
        <v>1207</v>
      </c>
    </row>
    <row r="3" spans="1:3" x14ac:dyDescent="0.3">
      <c r="A3" s="35">
        <v>0.25</v>
      </c>
      <c r="C3" t="s">
        <v>63</v>
      </c>
    </row>
    <row r="4" spans="1:3" x14ac:dyDescent="0.3">
      <c r="A4" s="35">
        <v>0.5</v>
      </c>
    </row>
    <row r="5" spans="1:3" x14ac:dyDescent="0.3">
      <c r="A5" s="35">
        <v>0.75</v>
      </c>
    </row>
    <row r="6" spans="1:3" x14ac:dyDescent="0.3">
      <c r="A6" s="35">
        <v>1</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Dashboard</vt:lpstr>
      <vt:lpstr>Tool Guidance</vt:lpstr>
      <vt:lpstr>Assessment Checklist</vt:lpstr>
      <vt:lpstr>Compliance by Family</vt:lpstr>
      <vt:lpstr>Compliance by Control</vt:lpstr>
      <vt:lpstr>Data</vt:lpstr>
      <vt:lpstr>'Assessment Checklist'!Print_Area</vt:lpstr>
      <vt:lpstr>'Compliance by Control'!Print_Area</vt:lpstr>
      <vt:lpstr>'Compliance by Family'!Print_Area</vt:lpstr>
      <vt:lpstr>Dashboard!Print_Area</vt:lpstr>
      <vt:lpstr>'Tool Guidance'!Print_Area</vt:lpstr>
      <vt:lpstr>'Assessment Checklist'!Print_Titles</vt:lpstr>
      <vt:lpstr>'Compliance by Control'!Print_Titles</vt:lpstr>
      <vt:lpstr>'Compliance by Family'!Print_Titles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Taz Wake</cp:lastModifiedBy>
  <cp:revision>1</cp:revision>
  <dcterms:created xsi:type="dcterms:W3CDTF">2026-06-22T22:22:50Z</dcterms:created>
  <dcterms:modified xsi:type="dcterms:W3CDTF">2026-06-22T22:25:24Z</dcterms:modified>
  <dc:language>en-US</dc:language>
</cp:coreProperties>
</file>